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년\입찰\2. 정기간행물\2. 공고\"/>
    </mc:Choice>
  </mc:AlternateContent>
  <xr:revisionPtr revIDLastSave="0" documentId="13_ncr:1_{3864C25B-A174-4A2A-9EA4-3C5BC859E55F}" xr6:coauthVersionLast="36" xr6:coauthVersionMax="36" xr10:uidLastSave="{00000000-0000-0000-0000-000000000000}"/>
  <bookViews>
    <workbookView xWindow="0" yWindow="0" windowWidth="28800" windowHeight="12180" xr2:uid="{CEEF7EC2-ABF3-47A1-9A55-3A329534CBA7}"/>
  </bookViews>
  <sheets>
    <sheet name="인쇄간행물(통합)" sheetId="27" r:id="rId1"/>
    <sheet name="복합" sheetId="1" r:id="rId2"/>
    <sheet name="병점" sheetId="2" r:id="rId3"/>
    <sheet name="진안" sheetId="3" r:id="rId4"/>
    <sheet name="봉담" sheetId="11" r:id="rId5"/>
    <sheet name="샘내" sheetId="12" r:id="rId6"/>
    <sheet name="삼괴" sheetId="14" r:id="rId7"/>
    <sheet name="비봉" sheetId="13" r:id="rId8"/>
    <sheet name="둥지" sheetId="15" r:id="rId9"/>
    <sheet name="기아" sheetId="16" r:id="rId10"/>
    <sheet name="송산" sheetId="17" r:id="rId11"/>
    <sheet name="송린" sheetId="18" r:id="rId12"/>
    <sheet name="태안" sheetId="19" r:id="rId13"/>
    <sheet name="정남" sheetId="21" r:id="rId14"/>
    <sheet name="노을빛" sheetId="22" r:id="rId15"/>
    <sheet name="중앙" sheetId="23" r:id="rId16"/>
    <sheet name="두빛" sheetId="24" r:id="rId17"/>
    <sheet name="왕배" sheetId="25" r:id="rId1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7" l="1"/>
  <c r="E19" i="27"/>
  <c r="E18" i="27"/>
  <c r="E17" i="27"/>
  <c r="E16" i="27"/>
  <c r="E15" i="27"/>
  <c r="E14" i="27"/>
  <c r="E13" i="27"/>
  <c r="E12" i="27"/>
  <c r="E11" i="27"/>
  <c r="E10" i="27"/>
  <c r="E9" i="27"/>
  <c r="E8" i="27"/>
  <c r="E7" i="27"/>
  <c r="E6" i="27"/>
  <c r="E5" i="27"/>
  <c r="E4" i="27"/>
  <c r="A6" i="13" l="1"/>
  <c r="A7" i="13"/>
  <c r="A8" i="13"/>
  <c r="A9" i="13"/>
  <c r="A10" i="13"/>
  <c r="A4" i="13"/>
  <c r="A5" i="13"/>
  <c r="E21" i="27" l="1"/>
  <c r="A6" i="12" l="1"/>
  <c r="A4" i="12"/>
  <c r="C19" i="27" l="1"/>
  <c r="C18" i="27"/>
  <c r="C17" i="27"/>
  <c r="C16" i="27"/>
  <c r="C15" i="27"/>
  <c r="C14" i="27"/>
  <c r="C13" i="27"/>
  <c r="C12" i="27"/>
  <c r="C11" i="27"/>
  <c r="C10" i="27"/>
  <c r="C9" i="27"/>
  <c r="C8" i="27"/>
  <c r="C7" i="27"/>
  <c r="C6" i="27"/>
  <c r="C5" i="27"/>
  <c r="C4" i="27"/>
  <c r="C20" i="27" l="1"/>
  <c r="H3" i="25"/>
  <c r="C21" i="27" l="1"/>
  <c r="A5" i="25"/>
  <c r="A6" i="25"/>
  <c r="A7" i="25"/>
  <c r="A8" i="25"/>
  <c r="A9" i="25"/>
  <c r="A10" i="25"/>
  <c r="A11" i="25"/>
  <c r="A12" i="25"/>
  <c r="A13" i="25"/>
  <c r="A14" i="25"/>
  <c r="A15" i="25"/>
  <c r="A16" i="25"/>
  <c r="A17" i="25"/>
  <c r="A18" i="25"/>
  <c r="A19" i="25"/>
  <c r="A20" i="25"/>
  <c r="A21" i="25"/>
  <c r="A22" i="25"/>
  <c r="A23" i="25"/>
  <c r="A24" i="25"/>
  <c r="A25" i="25"/>
  <c r="A26" i="25"/>
  <c r="A27" i="25"/>
  <c r="A28" i="25"/>
  <c r="A29" i="25"/>
  <c r="A30" i="25"/>
  <c r="A31" i="25"/>
  <c r="A32" i="25"/>
  <c r="A33" i="25"/>
  <c r="A34" i="25"/>
  <c r="A4" i="25"/>
  <c r="A5" i="24"/>
  <c r="A6" i="24"/>
  <c r="A7" i="24"/>
  <c r="A8" i="24"/>
  <c r="A9" i="24"/>
  <c r="A10" i="24"/>
  <c r="A11" i="24"/>
  <c r="A12" i="24"/>
  <c r="A13" i="24"/>
  <c r="A14" i="24"/>
  <c r="A15" i="24"/>
  <c r="A16" i="24"/>
  <c r="A17" i="24"/>
  <c r="A18" i="24"/>
  <c r="A19" i="24"/>
  <c r="A20" i="24"/>
  <c r="A21" i="24"/>
  <c r="A22" i="24"/>
  <c r="A23" i="24"/>
  <c r="A24" i="24"/>
  <c r="A25" i="24"/>
  <c r="A4" i="24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19" i="23"/>
  <c r="A20" i="23"/>
  <c r="A21" i="23"/>
  <c r="A22" i="23"/>
  <c r="A23" i="23"/>
  <c r="A24" i="23"/>
  <c r="A25" i="23"/>
  <c r="A26" i="23"/>
  <c r="A27" i="23"/>
  <c r="A28" i="23"/>
  <c r="A29" i="23"/>
  <c r="A30" i="23"/>
  <c r="A31" i="23"/>
  <c r="A32" i="23"/>
  <c r="A33" i="23"/>
  <c r="A34" i="23"/>
  <c r="A35" i="23"/>
  <c r="A36" i="23"/>
  <c r="A37" i="23"/>
  <c r="A38" i="23"/>
  <c r="A39" i="23"/>
  <c r="A40" i="23"/>
  <c r="A41" i="23"/>
  <c r="A42" i="23"/>
  <c r="A43" i="23"/>
  <c r="A44" i="23"/>
  <c r="A45" i="23"/>
  <c r="A46" i="23"/>
  <c r="A47" i="23"/>
  <c r="A48" i="23"/>
  <c r="A49" i="23"/>
  <c r="A50" i="23"/>
  <c r="A51" i="23"/>
  <c r="A52" i="23"/>
  <c r="A4" i="23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4" i="22"/>
  <c r="A5" i="21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26" i="21"/>
  <c r="A27" i="21"/>
  <c r="A28" i="21"/>
  <c r="A29" i="21"/>
  <c r="A30" i="21"/>
  <c r="A31" i="21"/>
  <c r="A32" i="21"/>
  <c r="A33" i="21"/>
  <c r="A34" i="21"/>
  <c r="A35" i="21"/>
  <c r="A36" i="21"/>
  <c r="A37" i="21"/>
  <c r="A38" i="21"/>
  <c r="A4" i="21"/>
  <c r="A5" i="19"/>
  <c r="A6" i="19"/>
  <c r="A7" i="19"/>
  <c r="A8" i="19"/>
  <c r="A9" i="19"/>
  <c r="A10" i="19"/>
  <c r="A11" i="19"/>
  <c r="A12" i="19"/>
  <c r="A13" i="19"/>
  <c r="A14" i="19"/>
  <c r="A15" i="19"/>
  <c r="A16" i="19"/>
  <c r="A17" i="19"/>
  <c r="A18" i="19"/>
  <c r="A19" i="19"/>
  <c r="A20" i="19"/>
  <c r="A21" i="19"/>
  <c r="A22" i="19"/>
  <c r="A23" i="19"/>
  <c r="A24" i="19"/>
  <c r="A25" i="19"/>
  <c r="A26" i="19"/>
  <c r="A27" i="19"/>
  <c r="A28" i="19"/>
  <c r="A29" i="19"/>
  <c r="A30" i="19"/>
  <c r="A31" i="19"/>
  <c r="A32" i="19"/>
  <c r="A33" i="19"/>
  <c r="A34" i="19"/>
  <c r="A35" i="19"/>
  <c r="A36" i="19"/>
  <c r="A37" i="19"/>
  <c r="A38" i="19"/>
  <c r="A4" i="19"/>
  <c r="A5" i="18"/>
  <c r="A6" i="18"/>
  <c r="A7" i="18"/>
  <c r="A8" i="18"/>
  <c r="A9" i="18"/>
  <c r="A10" i="18"/>
  <c r="A11" i="18"/>
  <c r="A12" i="18"/>
  <c r="A13" i="18"/>
  <c r="A14" i="18"/>
  <c r="A15" i="18"/>
  <c r="A16" i="18"/>
  <c r="A17" i="18"/>
  <c r="A18" i="18"/>
  <c r="A19" i="18"/>
  <c r="A20" i="18"/>
  <c r="A21" i="18"/>
  <c r="A22" i="18"/>
  <c r="A23" i="18"/>
  <c r="A24" i="18"/>
  <c r="A25" i="18"/>
  <c r="A26" i="18"/>
  <c r="A27" i="18"/>
  <c r="A28" i="18"/>
  <c r="A29" i="18"/>
  <c r="A30" i="18"/>
  <c r="A31" i="18"/>
  <c r="A32" i="18"/>
  <c r="A33" i="18"/>
  <c r="A34" i="18"/>
  <c r="A35" i="18"/>
  <c r="A36" i="18"/>
  <c r="A37" i="18"/>
  <c r="A38" i="18"/>
  <c r="A39" i="18"/>
  <c r="A40" i="18"/>
  <c r="A41" i="18"/>
  <c r="A42" i="18"/>
  <c r="A43" i="18"/>
  <c r="A44" i="18"/>
  <c r="A45" i="18"/>
  <c r="A46" i="18"/>
  <c r="A47" i="18"/>
  <c r="A48" i="18"/>
  <c r="A49" i="18"/>
  <c r="A50" i="18"/>
  <c r="A4" i="18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20" i="17"/>
  <c r="A21" i="17"/>
  <c r="A22" i="17"/>
  <c r="A23" i="17"/>
  <c r="A24" i="17"/>
  <c r="A25" i="17"/>
  <c r="A26" i="17"/>
  <c r="A27" i="17"/>
  <c r="A28" i="17"/>
  <c r="A4" i="17"/>
  <c r="A5" i="16"/>
  <c r="A6" i="16"/>
  <c r="A7" i="16"/>
  <c r="A8" i="16"/>
  <c r="A9" i="16"/>
  <c r="A10" i="16"/>
  <c r="A11" i="16"/>
  <c r="A12" i="16"/>
  <c r="A13" i="16"/>
  <c r="A14" i="16"/>
  <c r="A4" i="16"/>
  <c r="A5" i="15"/>
  <c r="A6" i="15"/>
  <c r="A7" i="15"/>
  <c r="A8" i="15"/>
  <c r="A9" i="15"/>
  <c r="A10" i="15"/>
  <c r="A11" i="15"/>
  <c r="A12" i="15"/>
  <c r="A13" i="15"/>
  <c r="A14" i="15"/>
  <c r="A16" i="15"/>
  <c r="A17" i="15"/>
  <c r="A18" i="15"/>
  <c r="A19" i="15"/>
  <c r="A20" i="15"/>
  <c r="A21" i="15"/>
  <c r="A22" i="15"/>
  <c r="A23" i="15"/>
  <c r="A24" i="15"/>
  <c r="A25" i="15"/>
  <c r="A26" i="15"/>
  <c r="A27" i="15"/>
  <c r="A28" i="15"/>
  <c r="A29" i="15"/>
  <c r="A30" i="15"/>
  <c r="A31" i="15"/>
  <c r="A32" i="15"/>
  <c r="A33" i="15"/>
  <c r="A34" i="15"/>
  <c r="A35" i="15"/>
  <c r="A36" i="15"/>
  <c r="A37" i="15"/>
  <c r="A38" i="15"/>
  <c r="A39" i="15"/>
  <c r="A40" i="15"/>
  <c r="A41" i="15"/>
  <c r="A42" i="15"/>
  <c r="A43" i="15"/>
  <c r="A44" i="15"/>
  <c r="A45" i="15"/>
  <c r="A46" i="15"/>
  <c r="A15" i="15"/>
  <c r="A4" i="15"/>
  <c r="A5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4" i="14"/>
  <c r="A5" i="12"/>
  <c r="A7" i="12"/>
  <c r="A8" i="12"/>
  <c r="A9" i="12"/>
  <c r="A10" i="12"/>
  <c r="A11" i="12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33" i="11"/>
  <c r="A20" i="11"/>
  <c r="A21" i="11"/>
  <c r="A30" i="11"/>
  <c r="A22" i="11"/>
  <c r="A23" i="11"/>
  <c r="A24" i="11"/>
  <c r="A25" i="11"/>
  <c r="A26" i="11"/>
  <c r="A27" i="11"/>
  <c r="A28" i="11"/>
  <c r="A29" i="11"/>
  <c r="A31" i="11"/>
  <c r="A32" i="11"/>
  <c r="A34" i="11"/>
  <c r="A35" i="11"/>
  <c r="A36" i="11"/>
  <c r="A37" i="11"/>
  <c r="A38" i="11"/>
  <c r="A39" i="11"/>
  <c r="A40" i="11"/>
  <c r="A41" i="11"/>
  <c r="A42" i="11"/>
  <c r="A43" i="11"/>
  <c r="A44" i="11"/>
  <c r="A45" i="11"/>
  <c r="A46" i="11"/>
  <c r="A47" i="11"/>
  <c r="A48" i="11"/>
  <c r="A49" i="11"/>
  <c r="A50" i="11"/>
  <c r="A51" i="11"/>
  <c r="A52" i="11"/>
  <c r="A4" i="11"/>
  <c r="G3" i="25"/>
  <c r="E3" i="25"/>
  <c r="H3" i="24"/>
  <c r="G3" i="24"/>
  <c r="E3" i="24"/>
  <c r="H3" i="23"/>
  <c r="G3" i="23"/>
  <c r="E3" i="23"/>
  <c r="H3" i="22"/>
  <c r="G3" i="22"/>
  <c r="E3" i="22"/>
  <c r="H3" i="21"/>
  <c r="G3" i="21"/>
  <c r="E3" i="21"/>
  <c r="H3" i="19"/>
  <c r="G3" i="19"/>
  <c r="E3" i="19"/>
  <c r="H3" i="18"/>
  <c r="G3" i="18"/>
  <c r="E3" i="18"/>
  <c r="H3" i="17"/>
  <c r="G3" i="17"/>
  <c r="E3" i="17"/>
  <c r="H3" i="16"/>
  <c r="G3" i="16"/>
  <c r="E3" i="16"/>
  <c r="H3" i="15"/>
  <c r="G3" i="15"/>
  <c r="E3" i="15"/>
  <c r="H3" i="14"/>
  <c r="G3" i="14"/>
  <c r="E3" i="14"/>
  <c r="H3" i="13"/>
  <c r="G3" i="13"/>
  <c r="E3" i="13"/>
  <c r="H3" i="12"/>
  <c r="G3" i="12"/>
  <c r="E3" i="12"/>
  <c r="H3" i="11"/>
  <c r="G3" i="11"/>
  <c r="E3" i="11"/>
  <c r="H3" i="3"/>
  <c r="G3" i="3"/>
  <c r="E3" i="3"/>
  <c r="H3" i="2"/>
  <c r="G3" i="2"/>
  <c r="E3" i="2"/>
  <c r="H3" i="1"/>
  <c r="G3" i="1"/>
  <c r="E3" i="1"/>
  <c r="A5" i="3" l="1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4" i="3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" i="2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4" i="1"/>
</calcChain>
</file>

<file path=xl/sharedStrings.xml><?xml version="1.0" encoding="utf-8"?>
<sst xmlns="http://schemas.openxmlformats.org/spreadsheetml/2006/main" count="2498" uniqueCount="219">
  <si>
    <t>연번</t>
  </si>
  <si>
    <t>구분</t>
    <phoneticPr fontId="2" type="noConversion"/>
  </si>
  <si>
    <t>간행물명</t>
    <phoneticPr fontId="2" type="noConversion"/>
  </si>
  <si>
    <t>발행         주기</t>
    <phoneticPr fontId="2" type="noConversion"/>
  </si>
  <si>
    <t>단가</t>
  </si>
  <si>
    <t>금액</t>
  </si>
  <si>
    <t>대상</t>
    <phoneticPr fontId="2" type="noConversion"/>
  </si>
  <si>
    <t>월간지</t>
    <phoneticPr fontId="2" type="noConversion"/>
  </si>
  <si>
    <t>월간</t>
  </si>
  <si>
    <t>계간</t>
  </si>
  <si>
    <t>비고</t>
  </si>
  <si>
    <t>합계</t>
    <phoneticPr fontId="2" type="noConversion"/>
  </si>
  <si>
    <t>일반</t>
  </si>
  <si>
    <t>개똥이네 놀이터</t>
  </si>
  <si>
    <t>아동</t>
  </si>
  <si>
    <t>건강다이제스트</t>
  </si>
  <si>
    <t>고래가 그랬어</t>
  </si>
  <si>
    <t>과학소년</t>
  </si>
  <si>
    <t>격주간</t>
  </si>
  <si>
    <t>좋은생각</t>
  </si>
  <si>
    <t>학교도서관저널</t>
  </si>
  <si>
    <t>행복이 가득한 집</t>
  </si>
  <si>
    <t>과학동아</t>
  </si>
  <si>
    <t>격월간</t>
  </si>
  <si>
    <t>리빙센스</t>
  </si>
  <si>
    <t>문학동네</t>
  </si>
  <si>
    <t>여행스케치</t>
  </si>
  <si>
    <t>음악저널</t>
  </si>
  <si>
    <t>일본어저널</t>
  </si>
  <si>
    <t>EBS 귀가 트이는 영어</t>
  </si>
  <si>
    <t>메종</t>
  </si>
  <si>
    <t>모두(MODU)</t>
  </si>
  <si>
    <t>시사원정대</t>
  </si>
  <si>
    <t>위즈키즈</t>
  </si>
  <si>
    <t>좋은생각(큰글씨)</t>
  </si>
  <si>
    <t>전원속의 내집</t>
  </si>
  <si>
    <t>주부생활</t>
  </si>
  <si>
    <t>신동아</t>
  </si>
  <si>
    <t>여성동아</t>
  </si>
  <si>
    <t>엄마는 생각쟁이</t>
  </si>
  <si>
    <t>일러스트</t>
  </si>
  <si>
    <t>에듀윌 시사상식</t>
  </si>
  <si>
    <t>창비어린이</t>
  </si>
  <si>
    <t>연번</t>
    <phoneticPr fontId="2" type="noConversion"/>
  </si>
  <si>
    <t>도서관명</t>
    <phoneticPr fontId="2" type="noConversion"/>
  </si>
  <si>
    <t>동탄복합문화센터도서관</t>
    <phoneticPr fontId="2" type="noConversion"/>
  </si>
  <si>
    <t>병점도서관</t>
    <phoneticPr fontId="2" type="noConversion"/>
  </si>
  <si>
    <t>진안도서관</t>
    <phoneticPr fontId="2" type="noConversion"/>
  </si>
  <si>
    <t>봉담도서관</t>
    <phoneticPr fontId="2" type="noConversion"/>
  </si>
  <si>
    <t>샘내작은도서관</t>
    <phoneticPr fontId="2" type="noConversion"/>
  </si>
  <si>
    <t>비봉작은도서관</t>
    <phoneticPr fontId="2" type="noConversion"/>
  </si>
  <si>
    <t>삼괴도서관</t>
    <phoneticPr fontId="2" type="noConversion"/>
  </si>
  <si>
    <t>둥지나래어린이도서관</t>
    <phoneticPr fontId="2" type="noConversion"/>
  </si>
  <si>
    <t>기아행복마루작은도서관</t>
    <phoneticPr fontId="2" type="noConversion"/>
  </si>
  <si>
    <t>송산도서관</t>
    <phoneticPr fontId="2" type="noConversion"/>
  </si>
  <si>
    <t>송린이음터도서관</t>
    <phoneticPr fontId="2" type="noConversion"/>
  </si>
  <si>
    <t>태안도서관</t>
    <phoneticPr fontId="2" type="noConversion"/>
  </si>
  <si>
    <t>정남도서관</t>
    <phoneticPr fontId="2" type="noConversion"/>
  </si>
  <si>
    <t>노을빛도서관</t>
    <phoneticPr fontId="2" type="noConversion"/>
  </si>
  <si>
    <t>두빛나래어린이도서관</t>
    <phoneticPr fontId="2" type="noConversion"/>
  </si>
  <si>
    <t>왕배푸른숲도서관</t>
    <phoneticPr fontId="2" type="noConversion"/>
  </si>
  <si>
    <t>계</t>
    <phoneticPr fontId="2" type="noConversion"/>
  </si>
  <si>
    <t>금액</t>
    <phoneticPr fontId="2" type="noConversion"/>
  </si>
  <si>
    <t>구독종수</t>
    <phoneticPr fontId="2" type="noConversion"/>
  </si>
  <si>
    <t>연간구독부수</t>
    <phoneticPr fontId="2" type="noConversion"/>
  </si>
  <si>
    <t>연간
구독부수</t>
    <phoneticPr fontId="2" type="noConversion"/>
  </si>
  <si>
    <t>구독수량</t>
    <phoneticPr fontId="2" type="noConversion"/>
  </si>
  <si>
    <t>부정기</t>
  </si>
  <si>
    <t>뉴턴(Newton)</t>
  </si>
  <si>
    <t>월간지</t>
  </si>
  <si>
    <t>킨포크(Kinfolk)</t>
  </si>
  <si>
    <t>콰이어 앤 오르간</t>
  </si>
  <si>
    <t>책(Chaeg)</t>
  </si>
  <si>
    <t>진로진학의 나침반 36.5도</t>
  </si>
  <si>
    <t>재즈피플</t>
  </si>
  <si>
    <t>인테르니 앤 데코</t>
  </si>
  <si>
    <t>유레카(EUREKA)</t>
  </si>
  <si>
    <t>월간베이커리(Bakery)</t>
  </si>
  <si>
    <t>월간 서예</t>
  </si>
  <si>
    <t>월간 디자인</t>
  </si>
  <si>
    <t>월간 도예</t>
  </si>
  <si>
    <t>우먼카인드</t>
  </si>
  <si>
    <t>우등생 논술</t>
  </si>
  <si>
    <t>우등생 과학</t>
  </si>
  <si>
    <t>엠엠재즈(MM JAZZ)</t>
  </si>
  <si>
    <t>엘르(ELLE)</t>
  </si>
  <si>
    <t>에스콰이어</t>
  </si>
  <si>
    <t>어린이과학동아</t>
  </si>
  <si>
    <t>어라운드(AROUND)</t>
  </si>
  <si>
    <t>아트인컬처</t>
  </si>
  <si>
    <t>스켑틱</t>
  </si>
  <si>
    <t>수학동아</t>
  </si>
  <si>
    <t>보그코리아</t>
  </si>
  <si>
    <t>마리끌레르 Marie Clair</t>
  </si>
  <si>
    <t>르몽드 디플로마티크</t>
  </si>
  <si>
    <t>디지털 인사이트(Digital Insight)</t>
  </si>
  <si>
    <t>디자인매거진 CA</t>
  </si>
  <si>
    <t>독서평설(초등)</t>
  </si>
  <si>
    <t>독서평설(중학)</t>
  </si>
  <si>
    <t>독서평설(고교)</t>
  </si>
  <si>
    <t>더 스트라드 코리아(The Strad Korea)</t>
  </si>
  <si>
    <t>댄스포럼</t>
  </si>
  <si>
    <t>뉴필로소퍼(NewPhilosopher)</t>
  </si>
  <si>
    <t>내셔널지오그래픽(영문판)</t>
  </si>
  <si>
    <t>내셔널지오그래픽 키즈(영문)</t>
  </si>
  <si>
    <t>낚시춘추</t>
  </si>
  <si>
    <t>까사리빙-CASA LIVING</t>
  </si>
  <si>
    <t>공간 SPACE</t>
  </si>
  <si>
    <t>객석</t>
  </si>
  <si>
    <t>VDCM(비디오디지털카메라매거진)</t>
  </si>
  <si>
    <t>EBS 초급 중국어</t>
  </si>
  <si>
    <t>EBS 초급 일본어</t>
  </si>
  <si>
    <t>EBS 입이 트이는 영어</t>
  </si>
  <si>
    <t>EBS 굿모닝 팝스</t>
  </si>
  <si>
    <t>릿터Littor</t>
  </si>
  <si>
    <t>베스트일레븐</t>
  </si>
  <si>
    <t>북집</t>
  </si>
  <si>
    <t>비정기</t>
  </si>
  <si>
    <t>앙쥬ange</t>
  </si>
  <si>
    <t>월간 산</t>
  </si>
  <si>
    <t>창작과 비평</t>
  </si>
  <si>
    <t>최신이슈&amp;상식</t>
  </si>
  <si>
    <t>골프 다이제스트 한국판</t>
  </si>
  <si>
    <t>내셔널지오그래픽(한국판)</t>
  </si>
  <si>
    <t>빅이슈 코리아(THE BIG ISSUE)</t>
  </si>
  <si>
    <t>월간문학</t>
  </si>
  <si>
    <t>월간조선</t>
  </si>
  <si>
    <t>월간중앙</t>
  </si>
  <si>
    <t>이밥차(2000원으로 밥상차리기)</t>
  </si>
  <si>
    <t>페이퍼(PAPER)</t>
  </si>
  <si>
    <t>2023년도 정기간행물 구독 목록(동탄복합문화센터도서관)</t>
    <phoneticPr fontId="2" type="noConversion"/>
  </si>
  <si>
    <t>2023년도 정기간행물 구독 목록(병점도서관)</t>
    <phoneticPr fontId="2" type="noConversion"/>
  </si>
  <si>
    <t>올리브(Olive)</t>
  </si>
  <si>
    <t>BBC 사이언스 한글판</t>
  </si>
  <si>
    <t>매거진 B</t>
  </si>
  <si>
    <t>매거진 F</t>
  </si>
  <si>
    <t>매거진 필로(Filo)</t>
  </si>
  <si>
    <t>브라보 마이 라이프</t>
  </si>
  <si>
    <t>앙쥬백과</t>
  </si>
  <si>
    <t>월간 건강 다이제스트</t>
  </si>
  <si>
    <t>월간 사진</t>
  </si>
  <si>
    <t>월간 에세이</t>
  </si>
  <si>
    <t>월간 항공</t>
  </si>
  <si>
    <t>월간 현대문학</t>
  </si>
  <si>
    <t>월간커피</t>
  </si>
  <si>
    <t>웰빙라이프</t>
  </si>
  <si>
    <t>위매거진(wee)</t>
  </si>
  <si>
    <t>트래비(Travie)</t>
  </si>
  <si>
    <t>내셔널지오그래픽트래블러(한글판)</t>
  </si>
  <si>
    <t>독서평설(첫걸음)</t>
  </si>
  <si>
    <t>뚜르드몽드</t>
  </si>
  <si>
    <t>리얼제주 매거진 인</t>
  </si>
  <si>
    <t>민들레</t>
  </si>
  <si>
    <t>바 앤 다이닝</t>
  </si>
  <si>
    <t>어린이수학동아</t>
  </si>
  <si>
    <t>에이비 로드(AB-ROAD)</t>
  </si>
  <si>
    <t>월간 아웃도어</t>
  </si>
  <si>
    <t>전원생활</t>
  </si>
  <si>
    <t>EBS 초급 일본어 회화</t>
  </si>
  <si>
    <t>디지털농업</t>
  </si>
  <si>
    <t>샘터</t>
  </si>
  <si>
    <t>여성조선</t>
  </si>
  <si>
    <t>월간 플로라</t>
  </si>
  <si>
    <t>역사비평</t>
  </si>
  <si>
    <t>우먼센스</t>
  </si>
  <si>
    <t>월간 가드닝</t>
  </si>
  <si>
    <t>월간 비건(Vegun)</t>
  </si>
  <si>
    <t>농경과원예</t>
  </si>
  <si>
    <t>더 뮤지컬(The Musical)</t>
  </si>
  <si>
    <t>와인리뷰</t>
  </si>
  <si>
    <t>멜로우독</t>
  </si>
  <si>
    <t>멜로우캣</t>
  </si>
  <si>
    <t>사람과 산</t>
  </si>
  <si>
    <t>고래가 숨쉬는 도서관</t>
  </si>
  <si>
    <t>내셔널지오그래픽 리틀키즈(영문)</t>
  </si>
  <si>
    <t>문학사상</t>
  </si>
  <si>
    <t>미스테리아</t>
  </si>
  <si>
    <t>바질(Basil)</t>
  </si>
  <si>
    <t>생태전환매거진 바람과물</t>
  </si>
  <si>
    <t>월간 낚시 21</t>
  </si>
  <si>
    <t>월간 미술</t>
  </si>
  <si>
    <t>월간 식당</t>
  </si>
  <si>
    <t>월간 유아</t>
  </si>
  <si>
    <t>월간 환경</t>
  </si>
  <si>
    <t>톡톡 매거진</t>
  </si>
  <si>
    <t>파티씨에(Patissier)</t>
  </si>
  <si>
    <t>환경과 조경(lak)</t>
  </si>
  <si>
    <t>희망을 부르는 어린이</t>
  </si>
  <si>
    <t>SMART PC사랑</t>
  </si>
  <si>
    <t>사진예술</t>
  </si>
  <si>
    <t>더그아웃 매거진</t>
  </si>
  <si>
    <t>맨즈헬스</t>
  </si>
  <si>
    <t>싱글즈</t>
  </si>
  <si>
    <t>지큐(GQ)</t>
  </si>
  <si>
    <t>필라테스 S</t>
  </si>
  <si>
    <t>동아비즈니스리뷰(DBR)</t>
  </si>
  <si>
    <t>EBS Power English</t>
  </si>
  <si>
    <t>과학과 기술</t>
  </si>
  <si>
    <t>네트워크 타임즈</t>
  </si>
  <si>
    <t>전자과학</t>
  </si>
  <si>
    <t>신문과 방송</t>
  </si>
  <si>
    <t>코스모폴리탄</t>
  </si>
  <si>
    <t>2023년 정기간행물 구독 예정 현황(인쇄간행물)</t>
    <phoneticPr fontId="2" type="noConversion"/>
  </si>
  <si>
    <t>2023년도 정기간행물 구독 목록(진안도서관)</t>
    <phoneticPr fontId="2" type="noConversion"/>
  </si>
  <si>
    <t>2023년도 정기간행물 구독 목록(봉담도서관)</t>
    <phoneticPr fontId="2" type="noConversion"/>
  </si>
  <si>
    <t>2023년도 정기간행물 구독 목록(샘내작은도서관)</t>
    <phoneticPr fontId="2" type="noConversion"/>
  </si>
  <si>
    <t>2023년도 정기간행물 구독 목록(비봉작은도서관)</t>
    <phoneticPr fontId="2" type="noConversion"/>
  </si>
  <si>
    <t>2023년도 정기간행물 구독 목록(삼괴도서관)</t>
    <phoneticPr fontId="2" type="noConversion"/>
  </si>
  <si>
    <t>2023년도 정기간행물 구독 목록(둥지나래어린이도서관)</t>
    <phoneticPr fontId="2" type="noConversion"/>
  </si>
  <si>
    <t>2023년도 정기간행물 구독 목록(기아행복마루작은도서관)</t>
    <phoneticPr fontId="2" type="noConversion"/>
  </si>
  <si>
    <t>2023년도 정기간행물 구독 목록(송산도서관)</t>
    <phoneticPr fontId="2" type="noConversion"/>
  </si>
  <si>
    <t>2023년도 정기간행물 구독 목록(송린이음터도서관)</t>
    <phoneticPr fontId="2" type="noConversion"/>
  </si>
  <si>
    <t>2023년도 정기간행물 구독 목록(태안도서관)</t>
    <phoneticPr fontId="2" type="noConversion"/>
  </si>
  <si>
    <t>2023년도 정기간행물 구독 목록(정남도서관)</t>
    <phoneticPr fontId="2" type="noConversion"/>
  </si>
  <si>
    <t>2023년도 정기간행물 구독 목록(노을빛도서관)</t>
    <phoneticPr fontId="2" type="noConversion"/>
  </si>
  <si>
    <t>2023년도 정기간행물 구독 목록(두빛나래어린이도서관)</t>
    <phoneticPr fontId="2" type="noConversion"/>
  </si>
  <si>
    <t>2023년도 정기간행물 구독 목록(왕배푸른숲도서관)</t>
    <phoneticPr fontId="2" type="noConversion"/>
  </si>
  <si>
    <t>2023년도 정기간행물 구독 목록(중앙이음터도서관)</t>
    <phoneticPr fontId="2" type="noConversion"/>
  </si>
  <si>
    <t>중앙이음터도서관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</si>
</sst>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3"/>
      <charset val="129"/>
      <scheme val="major"/>
    </font>
    <font>
      <b/>
      <sz val="16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1"/>
      <color theme="1"/>
      <name val="맑은 고딕"/>
      <family val="2"/>
      <scheme val="minor"/>
    </font>
    <font>
      <b/>
      <sz val="18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5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4" fillId="0" borderId="0">
      <alignment vertical="center"/>
    </xf>
    <xf numFmtId="0" fontId="9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3" fillId="0" borderId="1" xfId="2" applyNumberFormat="1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 wrapText="1"/>
    </xf>
    <xf numFmtId="41" fontId="7" fillId="0" borderId="1" xfId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1" applyNumberFormat="1" applyFont="1" applyFill="1" applyBorder="1" applyAlignment="1">
      <alignment horizontal="center" vertical="center"/>
    </xf>
    <xf numFmtId="41" fontId="3" fillId="0" borderId="1" xfId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 wrapText="1"/>
    </xf>
    <xf numFmtId="0" fontId="3" fillId="0" borderId="1" xfId="3" applyNumberFormat="1" applyFont="1" applyFill="1" applyBorder="1" applyAlignment="1">
      <alignment horizontal="center" vertical="center" shrinkToFit="1"/>
    </xf>
    <xf numFmtId="41" fontId="3" fillId="0" borderId="1" xfId="1" applyFont="1" applyFill="1" applyBorder="1" applyAlignment="1">
      <alignment horizontal="center" vertical="center" shrinkToFit="1"/>
    </xf>
    <xf numFmtId="41" fontId="0" fillId="0" borderId="0" xfId="1" applyFont="1">
      <alignment vertical="center"/>
    </xf>
    <xf numFmtId="41" fontId="0" fillId="0" borderId="0" xfId="1" applyFont="1" applyAlignment="1">
      <alignment horizontal="center" vertical="center"/>
    </xf>
    <xf numFmtId="41" fontId="5" fillId="0" borderId="1" xfId="1" applyFont="1" applyFill="1" applyBorder="1" applyAlignment="1">
      <alignment horizontal="center" vertical="center"/>
    </xf>
    <xf numFmtId="41" fontId="5" fillId="0" borderId="1" xfId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>
      <alignment horizontal="center" vertical="center"/>
    </xf>
    <xf numFmtId="0" fontId="5" fillId="0" borderId="1" xfId="5" applyNumberFormat="1" applyFont="1" applyFill="1" applyBorder="1" applyAlignment="1">
      <alignment horizontal="center" vertical="top"/>
    </xf>
    <xf numFmtId="0" fontId="3" fillId="0" borderId="1" xfId="5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6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3" fillId="0" borderId="1" xfId="4" applyNumberFormat="1" applyFont="1" applyFill="1" applyBorder="1" applyAlignment="1" applyProtection="1">
      <alignment horizontal="center" vertical="center" shrinkToFit="1"/>
      <protection locked="0"/>
    </xf>
    <xf numFmtId="0" fontId="0" fillId="0" borderId="2" xfId="0" applyBorder="1" applyAlignment="1">
      <alignment horizontal="center" vertical="center"/>
    </xf>
    <xf numFmtId="41" fontId="7" fillId="0" borderId="1" xfId="0" applyNumberFormat="1" applyFont="1" applyBorder="1" applyAlignment="1">
      <alignment horizontal="center" vertical="center"/>
    </xf>
    <xf numFmtId="0" fontId="0" fillId="0" borderId="6" xfId="0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0" fontId="11" fillId="2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5">
    <cellStyle name="쉼표 [0]" xfId="1" builtinId="6"/>
    <cellStyle name="표준" xfId="0" builtinId="0"/>
    <cellStyle name="표준 10" xfId="11" xr:uid="{A934236E-D008-4501-889C-9ACE91213530}"/>
    <cellStyle name="표준 2 10" xfId="2" xr:uid="{66F9EAFF-6B8E-409F-A858-4C03A089E4AE}"/>
    <cellStyle name="표준 2 2" xfId="3" xr:uid="{24B9C387-CD43-4544-B85F-A1F39B068551}"/>
    <cellStyle name="표준 2 3" xfId="14" xr:uid="{3BBFC34A-B22A-410E-9C34-6C4B36B8B093}"/>
    <cellStyle name="표준 2 4" xfId="6" xr:uid="{3329578E-5B30-45D0-89BD-59E194CFFBC5}"/>
    <cellStyle name="표준 26" xfId="4" xr:uid="{EBE10B32-6679-424F-8D00-32E95699A9D2}"/>
    <cellStyle name="표준 5" xfId="5" xr:uid="{E1F6547D-863C-4B24-90FF-ACADAE844386}"/>
    <cellStyle name="표준 5 2" xfId="7" xr:uid="{67C103A0-8D69-4C56-9DEE-825A04B85176}"/>
    <cellStyle name="표준 5 2 3 2" xfId="12" xr:uid="{A15CE99D-1D0E-495D-BF9E-5AEDA642BBB2}"/>
    <cellStyle name="표준 6" xfId="13" xr:uid="{505927EF-2183-4E1B-9C45-447A88E81FF0}"/>
    <cellStyle name="표준 7" xfId="10" xr:uid="{E849DABB-7CC8-4143-A970-E38D7D5E71F9}"/>
    <cellStyle name="표준 8" xfId="8" xr:uid="{AFB6BDDC-AF6B-40FD-8394-BD50D2321693}"/>
    <cellStyle name="표준 9" xfId="9" xr:uid="{C6E1F36A-199E-45F6-99DE-5AD2FCF16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AC020-0A8C-487D-862A-D059FB929BC8}">
  <dimension ref="A1:F21"/>
  <sheetViews>
    <sheetView tabSelected="1" zoomScale="115" zoomScaleNormal="115" workbookViewId="0">
      <selection activeCell="F23" sqref="F23"/>
    </sheetView>
  </sheetViews>
  <sheetFormatPr defaultRowHeight="16.5" x14ac:dyDescent="0.3"/>
  <cols>
    <col min="2" max="2" width="23.25" customWidth="1"/>
    <col min="3" max="3" width="13.5" customWidth="1"/>
    <col min="4" max="4" width="9.25" bestFit="1" customWidth="1"/>
    <col min="5" max="5" width="12.5" customWidth="1"/>
  </cols>
  <sheetData>
    <row r="1" spans="1:6" ht="45" customHeight="1" x14ac:dyDescent="0.3">
      <c r="A1" s="41" t="s">
        <v>202</v>
      </c>
      <c r="B1" s="41"/>
      <c r="C1" s="41"/>
      <c r="D1" s="41"/>
      <c r="E1" s="41"/>
    </row>
    <row r="2" spans="1:6" ht="28.5" customHeight="1" x14ac:dyDescent="0.3">
      <c r="A2" s="44" t="s">
        <v>43</v>
      </c>
      <c r="B2" s="44" t="s">
        <v>44</v>
      </c>
      <c r="C2" s="46" t="s">
        <v>7</v>
      </c>
      <c r="D2" s="46"/>
      <c r="E2" s="46"/>
    </row>
    <row r="3" spans="1:6" ht="51.75" customHeight="1" x14ac:dyDescent="0.3">
      <c r="A3" s="45"/>
      <c r="B3" s="45"/>
      <c r="C3" s="40" t="s">
        <v>62</v>
      </c>
      <c r="D3" s="40" t="s">
        <v>63</v>
      </c>
      <c r="E3" s="40" t="s">
        <v>64</v>
      </c>
      <c r="F3" s="37"/>
    </row>
    <row r="4" spans="1:6" ht="20.25" customHeight="1" x14ac:dyDescent="0.3">
      <c r="A4" s="35">
        <v>1</v>
      </c>
      <c r="B4" s="35" t="s">
        <v>45</v>
      </c>
      <c r="C4" s="39">
        <f>SUMIF(복합!$B$4:$B$67,'인쇄간행물(통합)'!C$2,복합!$H$4:$H$67)</f>
        <v>6121700</v>
      </c>
      <c r="D4" s="13">
        <v>54</v>
      </c>
      <c r="E4" s="38">
        <f>SUMIF(복합!$B$4:$B$67,'인쇄간행물(통합)'!C$2,복합!$G$4:$G$67)</f>
        <v>596</v>
      </c>
    </row>
    <row r="5" spans="1:6" ht="20.25" customHeight="1" x14ac:dyDescent="0.3">
      <c r="A5" s="18">
        <v>2</v>
      </c>
      <c r="B5" s="18" t="s">
        <v>46</v>
      </c>
      <c r="C5" s="39">
        <f>SUMIF(병점!$B$4:$B$78,'인쇄간행물(통합)'!C$2,병점!$H$4:$H$78)</f>
        <v>4652000</v>
      </c>
      <c r="D5" s="13">
        <v>41</v>
      </c>
      <c r="E5" s="38">
        <f>SUMIF(병점!$B$4:$B$72,'인쇄간행물(통합)'!C$2,병점!$G$4:$G$72)</f>
        <v>496</v>
      </c>
    </row>
    <row r="6" spans="1:6" ht="20.25" customHeight="1" x14ac:dyDescent="0.3">
      <c r="A6" s="18">
        <v>3</v>
      </c>
      <c r="B6" s="18" t="s">
        <v>47</v>
      </c>
      <c r="C6" s="39">
        <f>SUMIF(진안!$B$4:$B$77,'인쇄간행물(통합)'!C$2,진안!$H$4:$H$77)</f>
        <v>5542600</v>
      </c>
      <c r="D6" s="13">
        <v>55</v>
      </c>
      <c r="E6" s="38">
        <f>SUMIF(진안!$B$4:$B$71,'인쇄간행물(통합)'!C$2,진안!$G$4:$G$71)</f>
        <v>573</v>
      </c>
    </row>
    <row r="7" spans="1:6" ht="20.25" customHeight="1" x14ac:dyDescent="0.3">
      <c r="A7" s="35">
        <v>4</v>
      </c>
      <c r="B7" s="18" t="s">
        <v>48</v>
      </c>
      <c r="C7" s="39">
        <f>SUMIF(봉담!$B$4:$B$66,'인쇄간행물(통합)'!C$2,봉담!$H$4:$H$66)</f>
        <v>5316400</v>
      </c>
      <c r="D7" s="13">
        <v>49</v>
      </c>
      <c r="E7" s="38">
        <f>SUMIF(봉담!$B$4:$B$64,'인쇄간행물(통합)'!C$2,봉담!$G$4:$G$64)</f>
        <v>562</v>
      </c>
    </row>
    <row r="8" spans="1:6" ht="20.25" customHeight="1" x14ac:dyDescent="0.3">
      <c r="A8" s="18">
        <v>5</v>
      </c>
      <c r="B8" s="18" t="s">
        <v>49</v>
      </c>
      <c r="C8" s="39">
        <f>SUMIF(샘내!$B$4:$B$93,'인쇄간행물(통합)'!C$2,샘내!$H$4:$H$93)</f>
        <v>951200</v>
      </c>
      <c r="D8" s="13">
        <v>8</v>
      </c>
      <c r="E8" s="38">
        <f>SUMIF(샘내!$B$4:$B$90,'인쇄간행물(통합)'!C$2,샘내!$G$4:$G$90)</f>
        <v>96</v>
      </c>
    </row>
    <row r="9" spans="1:6" ht="20.25" customHeight="1" x14ac:dyDescent="0.3">
      <c r="A9" s="18">
        <v>6</v>
      </c>
      <c r="B9" s="18" t="s">
        <v>50</v>
      </c>
      <c r="C9" s="39">
        <f>SUMIF(비봉!$B$4:$B$92,'인쇄간행물(통합)'!C$2,비봉!$H$4:$H$92)</f>
        <v>839200</v>
      </c>
      <c r="D9" s="13">
        <v>7</v>
      </c>
      <c r="E9" s="38">
        <f>SUMIF(비봉!$B$4:$B$90,'인쇄간행물(통합)'!C$2,비봉!$G$4:$G$90)</f>
        <v>84</v>
      </c>
    </row>
    <row r="10" spans="1:6" ht="20.25" customHeight="1" x14ac:dyDescent="0.3">
      <c r="A10" s="35">
        <v>7</v>
      </c>
      <c r="B10" s="18" t="s">
        <v>51</v>
      </c>
      <c r="C10" s="39">
        <f>SUMIF(삼괴!$B$4:$B$77,'인쇄간행물(통합)'!C$2,삼괴!$H$4:$H$77)</f>
        <v>2919100</v>
      </c>
      <c r="D10" s="13">
        <v>29</v>
      </c>
      <c r="E10" s="38">
        <f>SUMIF(삼괴!$B$4:$B$71,'인쇄간행물(통합)'!C$2,삼괴!$G$4:$G$71)</f>
        <v>362</v>
      </c>
    </row>
    <row r="11" spans="1:6" ht="20.25" customHeight="1" x14ac:dyDescent="0.3">
      <c r="A11" s="18">
        <v>8</v>
      </c>
      <c r="B11" s="18" t="s">
        <v>52</v>
      </c>
      <c r="C11" s="39">
        <f>SUMIF(둥지!$B$4:$B$85,'인쇄간행물(통합)'!C$2,둥지!$H$4:$H$85)</f>
        <v>4546020</v>
      </c>
      <c r="D11" s="13">
        <v>44</v>
      </c>
      <c r="E11" s="38">
        <f>SUMIF(둥지!$B$4:$B$83,'인쇄간행물(통합)'!C$2,둥지!$G$4:$G$83)</f>
        <v>480</v>
      </c>
    </row>
    <row r="12" spans="1:6" ht="20.25" customHeight="1" x14ac:dyDescent="0.3">
      <c r="A12" s="18">
        <v>9</v>
      </c>
      <c r="B12" s="18" t="s">
        <v>53</v>
      </c>
      <c r="C12" s="39">
        <f>SUMIF(기아!$B$4:$B$95,'인쇄간행물(통합)'!C$2,기아!$H$4:$H$95)</f>
        <v>1226400</v>
      </c>
      <c r="D12" s="13">
        <v>11</v>
      </c>
      <c r="E12" s="38">
        <f>SUMIF(기아!$B$4:$B$90,'인쇄간행물(통합)'!C$2,기아!$G$4:$G$90)</f>
        <v>132</v>
      </c>
    </row>
    <row r="13" spans="1:6" ht="20.25" customHeight="1" x14ac:dyDescent="0.3">
      <c r="A13" s="18">
        <v>10</v>
      </c>
      <c r="B13" s="18" t="s">
        <v>54</v>
      </c>
      <c r="C13" s="39">
        <f>SUMIF(송산!$B$4:$B$80,'인쇄간행물(통합)'!C$2,송산!$H$4:$H$80)</f>
        <v>2641400</v>
      </c>
      <c r="D13" s="13">
        <v>25</v>
      </c>
      <c r="E13" s="38">
        <f>SUMIF(송산!$B$4:$B$74,'인쇄간행물(통합)'!C$2,송산!$G$4:$G$74)</f>
        <v>286</v>
      </c>
    </row>
    <row r="14" spans="1:6" ht="20.25" customHeight="1" x14ac:dyDescent="0.3">
      <c r="A14" s="35">
        <v>11</v>
      </c>
      <c r="B14" s="18" t="s">
        <v>55</v>
      </c>
      <c r="C14" s="39">
        <f>SUMIF(송린!$B$4:$B$77,'인쇄간행물(통합)'!C$2,송린!$H$4:$H$77)</f>
        <v>5318400</v>
      </c>
      <c r="D14" s="13">
        <v>47</v>
      </c>
      <c r="E14" s="38">
        <f>SUMIF(송린!$B$4:$B$79,'인쇄간행물(통합)'!C$2,송린!$G$4:$G$79)</f>
        <v>518</v>
      </c>
    </row>
    <row r="15" spans="1:6" ht="20.25" customHeight="1" x14ac:dyDescent="0.3">
      <c r="A15" s="18">
        <v>12</v>
      </c>
      <c r="B15" s="18" t="s">
        <v>56</v>
      </c>
      <c r="C15" s="39">
        <f>SUMIF(태안!$B$4:$B$71,'인쇄간행물(통합)'!C$2,태안!$H$4:$H$71)</f>
        <v>4062800</v>
      </c>
      <c r="D15" s="13">
        <v>35</v>
      </c>
      <c r="E15" s="38">
        <f>SUMIF(태안!$B$4:$B$71,'인쇄간행물(통합)'!C$2,태안!$G$4:$G$71)</f>
        <v>434</v>
      </c>
    </row>
    <row r="16" spans="1:6" ht="20.25" customHeight="1" x14ac:dyDescent="0.3">
      <c r="A16" s="35">
        <v>13</v>
      </c>
      <c r="B16" s="18" t="s">
        <v>57</v>
      </c>
      <c r="C16" s="39">
        <f>SUMIF(정남!$B$4:$B$76,'인쇄간행물(통합)'!C$2,정남!$H$4:$H$76)</f>
        <v>4064500</v>
      </c>
      <c r="D16" s="13">
        <v>35</v>
      </c>
      <c r="E16" s="38">
        <f>SUMIF(정남!$B$4:$B$72,'인쇄간행물(통합)'!C$2,정남!$G$4:$G$72)</f>
        <v>432</v>
      </c>
    </row>
    <row r="17" spans="1:5" ht="20.25" customHeight="1" x14ac:dyDescent="0.3">
      <c r="A17" s="35">
        <v>14</v>
      </c>
      <c r="B17" s="18" t="s">
        <v>58</v>
      </c>
      <c r="C17" s="39">
        <f>SUMIF(노을빛!$B$4:$B$88,'인쇄간행물(통합)'!C$2,노을빛!$H$4:$H$88)</f>
        <v>3313100</v>
      </c>
      <c r="D17" s="13">
        <v>28</v>
      </c>
      <c r="E17" s="38">
        <f>SUMIF(노을빛!$B$4:$B$82,'인쇄간행물(통합)'!C$2,노을빛!$G$4:$G$82)</f>
        <v>342</v>
      </c>
    </row>
    <row r="18" spans="1:5" ht="20.25" customHeight="1" x14ac:dyDescent="0.3">
      <c r="A18" s="18">
        <v>15</v>
      </c>
      <c r="B18" s="18" t="s">
        <v>218</v>
      </c>
      <c r="C18" s="39">
        <f>SUMIF(중앙!$B$4:$B$73,'인쇄간행물(통합)'!C$2,중앙!$H$4:$H$73)</f>
        <v>5345000</v>
      </c>
      <c r="D18" s="13">
        <v>49</v>
      </c>
      <c r="E18" s="38">
        <f>SUMIF(중앙!$B$4:$B$68,'인쇄간행물(통합)'!C$2,중앙!$G$4:$G$68)</f>
        <v>570</v>
      </c>
    </row>
    <row r="19" spans="1:5" ht="20.25" customHeight="1" x14ac:dyDescent="0.3">
      <c r="A19" s="18">
        <v>16</v>
      </c>
      <c r="B19" s="18" t="s">
        <v>59</v>
      </c>
      <c r="C19" s="39">
        <f>SUMIF(두빛!$B$4:$B$87,'인쇄간행물(통합)'!C$2,두빛!$H$4:$H$87)</f>
        <v>2461600</v>
      </c>
      <c r="D19" s="13">
        <v>22</v>
      </c>
      <c r="E19" s="38">
        <f>SUMIF(두빛!$B$4:$B$81,'인쇄간행물(통합)'!C$2,두빛!$G$4:$G$81)</f>
        <v>266</v>
      </c>
    </row>
    <row r="20" spans="1:5" ht="20.25" customHeight="1" x14ac:dyDescent="0.3">
      <c r="A20" s="18">
        <v>17</v>
      </c>
      <c r="B20" s="18" t="s">
        <v>60</v>
      </c>
      <c r="C20" s="39">
        <f>SUMIF(왕배!$B$4:$B$85,'인쇄간행물(통합)'!C$2,왕배!$H$4:$H$85)</f>
        <v>3505200</v>
      </c>
      <c r="D20" s="13">
        <v>31</v>
      </c>
      <c r="E20" s="38">
        <f>SUMIF(왕배!$B$4:$B$80,'인쇄간행물(통합)'!C$2,왕배!$G$4:$G$80)</f>
        <v>339</v>
      </c>
    </row>
    <row r="21" spans="1:5" ht="24.75" customHeight="1" x14ac:dyDescent="0.3">
      <c r="A21" s="42" t="s">
        <v>61</v>
      </c>
      <c r="B21" s="43"/>
      <c r="C21" s="39">
        <f>SUM(C4:C20)</f>
        <v>62826620</v>
      </c>
      <c r="D21" s="39">
        <v>159</v>
      </c>
      <c r="E21" s="38">
        <f>SUM(E4:E20)</f>
        <v>6568</v>
      </c>
    </row>
  </sheetData>
  <mergeCells count="5">
    <mergeCell ref="A1:E1"/>
    <mergeCell ref="A21:B21"/>
    <mergeCell ref="B2:B3"/>
    <mergeCell ref="A2:A3"/>
    <mergeCell ref="C2:E2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3B013-8105-415E-A7BA-718C78606FE3}">
  <dimension ref="A1:J14"/>
  <sheetViews>
    <sheetView topLeftCell="A7" zoomScale="175" zoomScaleNormal="175" workbookViewId="0">
      <selection activeCell="A15" sqref="A15:XFD18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209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SUM(E4:E145)</f>
        <v>11</v>
      </c>
      <c r="F3" s="9"/>
      <c r="G3" s="20">
        <f>SUM(G4:G145)</f>
        <v>132</v>
      </c>
      <c r="H3" s="20">
        <f>SUM(H4:H145)</f>
        <v>1226400</v>
      </c>
      <c r="I3" s="10"/>
      <c r="J3" s="12"/>
    </row>
    <row r="4" spans="1:10" x14ac:dyDescent="0.3">
      <c r="A4" s="13">
        <f t="shared" ref="A4:A14" si="0">ROW()-3</f>
        <v>1</v>
      </c>
      <c r="B4" s="2" t="s">
        <v>69</v>
      </c>
      <c r="C4" s="2" t="s">
        <v>17</v>
      </c>
      <c r="D4" s="5" t="s">
        <v>8</v>
      </c>
      <c r="E4" s="15">
        <v>1</v>
      </c>
      <c r="F4" s="15">
        <v>9900</v>
      </c>
      <c r="G4" s="15">
        <v>12</v>
      </c>
      <c r="H4" s="15">
        <v>118800</v>
      </c>
      <c r="I4" s="14" t="s">
        <v>14</v>
      </c>
      <c r="J4" s="2"/>
    </row>
    <row r="5" spans="1:10" x14ac:dyDescent="0.3">
      <c r="A5" s="13">
        <f t="shared" si="0"/>
        <v>2</v>
      </c>
      <c r="B5" s="2" t="s">
        <v>69</v>
      </c>
      <c r="C5" s="2" t="s">
        <v>123</v>
      </c>
      <c r="D5" s="5" t="s">
        <v>8</v>
      </c>
      <c r="E5" s="15">
        <v>1</v>
      </c>
      <c r="F5" s="15">
        <v>16000</v>
      </c>
      <c r="G5" s="15">
        <v>12</v>
      </c>
      <c r="H5" s="15">
        <v>192000</v>
      </c>
      <c r="I5" s="14" t="s">
        <v>12</v>
      </c>
      <c r="J5" s="2"/>
    </row>
    <row r="6" spans="1:10" x14ac:dyDescent="0.3">
      <c r="A6" s="13">
        <f t="shared" si="0"/>
        <v>3</v>
      </c>
      <c r="B6" s="2" t="s">
        <v>69</v>
      </c>
      <c r="C6" s="2" t="s">
        <v>97</v>
      </c>
      <c r="D6" s="5" t="s">
        <v>8</v>
      </c>
      <c r="E6" s="15">
        <v>1</v>
      </c>
      <c r="F6" s="15">
        <v>11000</v>
      </c>
      <c r="G6" s="15">
        <v>12</v>
      </c>
      <c r="H6" s="15">
        <v>132000</v>
      </c>
      <c r="I6" s="14" t="s">
        <v>14</v>
      </c>
      <c r="J6" s="2"/>
    </row>
    <row r="7" spans="1:10" x14ac:dyDescent="0.3">
      <c r="A7" s="13">
        <f t="shared" si="0"/>
        <v>4</v>
      </c>
      <c r="B7" s="2" t="s">
        <v>69</v>
      </c>
      <c r="C7" s="2" t="s">
        <v>150</v>
      </c>
      <c r="D7" s="5" t="s">
        <v>8</v>
      </c>
      <c r="E7" s="15">
        <v>1</v>
      </c>
      <c r="F7" s="15">
        <v>6625</v>
      </c>
      <c r="G7" s="15">
        <v>12</v>
      </c>
      <c r="H7" s="15">
        <v>79500</v>
      </c>
      <c r="I7" s="14" t="s">
        <v>12</v>
      </c>
      <c r="J7" s="2"/>
    </row>
    <row r="8" spans="1:10" x14ac:dyDescent="0.3">
      <c r="A8" s="13">
        <f t="shared" si="0"/>
        <v>5</v>
      </c>
      <c r="B8" s="2" t="s">
        <v>69</v>
      </c>
      <c r="C8" s="2" t="s">
        <v>24</v>
      </c>
      <c r="D8" s="5" t="s">
        <v>8</v>
      </c>
      <c r="E8" s="15">
        <v>1</v>
      </c>
      <c r="F8" s="22">
        <v>6233.333333333333</v>
      </c>
      <c r="G8" s="15">
        <v>12</v>
      </c>
      <c r="H8" s="15">
        <v>74800</v>
      </c>
      <c r="I8" s="14" t="s">
        <v>12</v>
      </c>
      <c r="J8" s="2"/>
    </row>
    <row r="9" spans="1:10" x14ac:dyDescent="0.3">
      <c r="A9" s="13">
        <f t="shared" si="0"/>
        <v>6</v>
      </c>
      <c r="B9" s="2" t="s">
        <v>69</v>
      </c>
      <c r="C9" s="2" t="s">
        <v>91</v>
      </c>
      <c r="D9" s="5" t="s">
        <v>8</v>
      </c>
      <c r="E9" s="15">
        <v>1</v>
      </c>
      <c r="F9" s="15">
        <v>11050</v>
      </c>
      <c r="G9" s="15">
        <v>12</v>
      </c>
      <c r="H9" s="15">
        <v>132600</v>
      </c>
      <c r="I9" s="14" t="s">
        <v>14</v>
      </c>
      <c r="J9" s="2"/>
    </row>
    <row r="10" spans="1:10" x14ac:dyDescent="0.3">
      <c r="A10" s="13">
        <f t="shared" si="0"/>
        <v>7</v>
      </c>
      <c r="B10" s="2" t="s">
        <v>69</v>
      </c>
      <c r="C10" s="2" t="s">
        <v>132</v>
      </c>
      <c r="D10" s="5" t="s">
        <v>8</v>
      </c>
      <c r="E10" s="15">
        <v>1</v>
      </c>
      <c r="F10" s="15">
        <v>12000</v>
      </c>
      <c r="G10" s="15">
        <v>12</v>
      </c>
      <c r="H10" s="15">
        <v>144000</v>
      </c>
      <c r="I10" s="14" t="s">
        <v>12</v>
      </c>
      <c r="J10" s="2"/>
    </row>
    <row r="11" spans="1:10" x14ac:dyDescent="0.3">
      <c r="A11" s="13">
        <f t="shared" si="0"/>
        <v>8</v>
      </c>
      <c r="B11" s="2" t="s">
        <v>69</v>
      </c>
      <c r="C11" s="2" t="s">
        <v>132</v>
      </c>
      <c r="D11" s="5" t="s">
        <v>8</v>
      </c>
      <c r="E11" s="15">
        <v>1</v>
      </c>
      <c r="F11" s="15">
        <v>12000</v>
      </c>
      <c r="G11" s="15">
        <v>12</v>
      </c>
      <c r="H11" s="15">
        <v>144000</v>
      </c>
      <c r="I11" s="14" t="s">
        <v>12</v>
      </c>
      <c r="J11" s="2"/>
    </row>
    <row r="12" spans="1:10" x14ac:dyDescent="0.3">
      <c r="A12" s="13">
        <f t="shared" si="0"/>
        <v>9</v>
      </c>
      <c r="B12" s="2" t="s">
        <v>69</v>
      </c>
      <c r="C12" s="2" t="s">
        <v>164</v>
      </c>
      <c r="D12" s="5" t="s">
        <v>8</v>
      </c>
      <c r="E12" s="15">
        <v>1</v>
      </c>
      <c r="F12" s="15">
        <v>7558.333333333333</v>
      </c>
      <c r="G12" s="15">
        <v>12</v>
      </c>
      <c r="H12" s="15">
        <v>90700</v>
      </c>
      <c r="I12" s="14" t="s">
        <v>12</v>
      </c>
      <c r="J12" s="2"/>
    </row>
    <row r="13" spans="1:10" x14ac:dyDescent="0.3">
      <c r="A13" s="13">
        <f t="shared" si="0"/>
        <v>10</v>
      </c>
      <c r="B13" s="2" t="s">
        <v>69</v>
      </c>
      <c r="C13" s="2" t="s">
        <v>34</v>
      </c>
      <c r="D13" s="5" t="s">
        <v>8</v>
      </c>
      <c r="E13" s="15">
        <v>1</v>
      </c>
      <c r="F13" s="15">
        <v>4166.666666666667</v>
      </c>
      <c r="G13" s="15">
        <v>12</v>
      </c>
      <c r="H13" s="15">
        <v>50000</v>
      </c>
      <c r="I13" s="14" t="s">
        <v>12</v>
      </c>
      <c r="J13" s="2"/>
    </row>
    <row r="14" spans="1:10" x14ac:dyDescent="0.3">
      <c r="A14" s="13">
        <f t="shared" si="0"/>
        <v>11</v>
      </c>
      <c r="B14" s="7" t="s">
        <v>69</v>
      </c>
      <c r="C14" s="7" t="s">
        <v>147</v>
      </c>
      <c r="D14" s="7" t="s">
        <v>8</v>
      </c>
      <c r="E14" s="15">
        <v>1</v>
      </c>
      <c r="F14" s="15">
        <v>5666.666666666667</v>
      </c>
      <c r="G14" s="15">
        <v>12</v>
      </c>
      <c r="H14" s="15">
        <v>68000</v>
      </c>
      <c r="I14" s="15" t="s">
        <v>12</v>
      </c>
      <c r="J14" s="7"/>
    </row>
  </sheetData>
  <sortState ref="A4:I14">
    <sortCondition ref="B4:B14"/>
    <sortCondition ref="C4:C14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4731B-092F-461A-BB8C-A71CACEFEDC1}">
  <dimension ref="A1:J28"/>
  <sheetViews>
    <sheetView topLeftCell="A20" zoomScale="175" zoomScaleNormal="175" workbookViewId="0">
      <selection activeCell="C35" sqref="C35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210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SUM(E4:E130)</f>
        <v>25</v>
      </c>
      <c r="F3" s="9"/>
      <c r="G3" s="20">
        <f>SUM(G4:G130)</f>
        <v>286</v>
      </c>
      <c r="H3" s="20">
        <f>SUM(H4:H130)</f>
        <v>2641400</v>
      </c>
      <c r="I3" s="10"/>
      <c r="J3" s="12"/>
    </row>
    <row r="4" spans="1:10" x14ac:dyDescent="0.3">
      <c r="A4" s="13">
        <f t="shared" ref="A4:A28" si="0">ROW()-3</f>
        <v>1</v>
      </c>
      <c r="B4" s="2" t="s">
        <v>69</v>
      </c>
      <c r="C4" s="2" t="s">
        <v>112</v>
      </c>
      <c r="D4" s="5" t="s">
        <v>8</v>
      </c>
      <c r="E4" s="15">
        <v>1</v>
      </c>
      <c r="F4" s="22">
        <v>10000</v>
      </c>
      <c r="G4" s="15">
        <v>12</v>
      </c>
      <c r="H4" s="15">
        <v>120000</v>
      </c>
      <c r="I4" s="2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15</v>
      </c>
      <c r="D5" s="5" t="s">
        <v>8</v>
      </c>
      <c r="E5" s="15">
        <v>1</v>
      </c>
      <c r="F5" s="15">
        <v>3333.3333333333335</v>
      </c>
      <c r="G5" s="15">
        <v>12</v>
      </c>
      <c r="H5" s="15">
        <v>40000</v>
      </c>
      <c r="I5" s="2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22</v>
      </c>
      <c r="D6" s="5" t="s">
        <v>8</v>
      </c>
      <c r="E6" s="15">
        <v>1</v>
      </c>
      <c r="F6" s="15">
        <v>12750</v>
      </c>
      <c r="G6" s="15">
        <v>12</v>
      </c>
      <c r="H6" s="15">
        <v>153000</v>
      </c>
      <c r="I6" s="2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123</v>
      </c>
      <c r="D7" s="2" t="s">
        <v>8</v>
      </c>
      <c r="E7" s="15">
        <v>1</v>
      </c>
      <c r="F7" s="15">
        <v>16000</v>
      </c>
      <c r="G7" s="15">
        <v>12</v>
      </c>
      <c r="H7" s="15">
        <v>192000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167</v>
      </c>
      <c r="D8" s="2" t="s">
        <v>8</v>
      </c>
      <c r="E8" s="15">
        <v>1</v>
      </c>
      <c r="F8" s="15">
        <v>10000</v>
      </c>
      <c r="G8" s="15">
        <v>12</v>
      </c>
      <c r="H8" s="15">
        <v>120000</v>
      </c>
      <c r="I8" s="2" t="s">
        <v>12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168</v>
      </c>
      <c r="D9" s="2" t="s">
        <v>8</v>
      </c>
      <c r="E9" s="15">
        <v>1</v>
      </c>
      <c r="F9" s="15">
        <v>8000</v>
      </c>
      <c r="G9" s="15">
        <v>12</v>
      </c>
      <c r="H9" s="15">
        <v>96000</v>
      </c>
      <c r="I9" s="2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99</v>
      </c>
      <c r="D10" s="2" t="s">
        <v>8</v>
      </c>
      <c r="E10" s="15">
        <v>1</v>
      </c>
      <c r="F10" s="15">
        <v>11000</v>
      </c>
      <c r="G10" s="15">
        <v>12</v>
      </c>
      <c r="H10" s="15">
        <v>132000</v>
      </c>
      <c r="I10" s="2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98</v>
      </c>
      <c r="D11" s="2" t="s">
        <v>8</v>
      </c>
      <c r="E11" s="15">
        <v>1</v>
      </c>
      <c r="F11" s="15">
        <v>11000</v>
      </c>
      <c r="G11" s="15">
        <v>12</v>
      </c>
      <c r="H11" s="15">
        <v>132000</v>
      </c>
      <c r="I11" s="2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97</v>
      </c>
      <c r="D12" s="2" t="s">
        <v>8</v>
      </c>
      <c r="E12" s="15">
        <v>1</v>
      </c>
      <c r="F12" s="15">
        <v>11000</v>
      </c>
      <c r="G12" s="15">
        <v>12</v>
      </c>
      <c r="H12" s="15">
        <v>132000</v>
      </c>
      <c r="I12" s="2" t="s">
        <v>14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159</v>
      </c>
      <c r="D13" s="2" t="s">
        <v>8</v>
      </c>
      <c r="E13" s="15">
        <v>1</v>
      </c>
      <c r="F13" s="15">
        <v>4200</v>
      </c>
      <c r="G13" s="15">
        <v>12</v>
      </c>
      <c r="H13" s="15">
        <v>50400</v>
      </c>
      <c r="I13" s="2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170</v>
      </c>
      <c r="D14" s="2" t="s">
        <v>9</v>
      </c>
      <c r="E14" s="15">
        <v>1</v>
      </c>
      <c r="F14" s="22">
        <v>15300</v>
      </c>
      <c r="G14" s="15">
        <v>4</v>
      </c>
      <c r="H14" s="15">
        <v>61200</v>
      </c>
      <c r="I14" s="2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171</v>
      </c>
      <c r="D15" s="2" t="s">
        <v>9</v>
      </c>
      <c r="E15" s="15">
        <v>1</v>
      </c>
      <c r="F15" s="15">
        <v>15300</v>
      </c>
      <c r="G15" s="15">
        <v>4</v>
      </c>
      <c r="H15" s="15">
        <v>61200</v>
      </c>
      <c r="I15" s="14" t="s">
        <v>12</v>
      </c>
      <c r="J15" s="13"/>
    </row>
    <row r="16" spans="1:10" x14ac:dyDescent="0.3">
      <c r="A16" s="13">
        <f t="shared" si="0"/>
        <v>13</v>
      </c>
      <c r="B16" s="7" t="s">
        <v>69</v>
      </c>
      <c r="C16" s="6" t="s">
        <v>31</v>
      </c>
      <c r="D16" s="7" t="s">
        <v>67</v>
      </c>
      <c r="E16" s="15">
        <v>1</v>
      </c>
      <c r="F16" s="15">
        <v>6000</v>
      </c>
      <c r="G16" s="15">
        <v>10</v>
      </c>
      <c r="H16" s="15">
        <v>60000</v>
      </c>
      <c r="I16" s="15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25</v>
      </c>
      <c r="D17" s="2" t="s">
        <v>9</v>
      </c>
      <c r="E17" s="15">
        <v>1</v>
      </c>
      <c r="F17" s="15">
        <v>15000</v>
      </c>
      <c r="G17" s="15">
        <v>4</v>
      </c>
      <c r="H17" s="15">
        <v>60000</v>
      </c>
      <c r="I17" s="2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137</v>
      </c>
      <c r="D18" s="2" t="s">
        <v>8</v>
      </c>
      <c r="E18" s="15">
        <v>1</v>
      </c>
      <c r="F18" s="15">
        <v>8333.3333333333339</v>
      </c>
      <c r="G18" s="15">
        <v>12</v>
      </c>
      <c r="H18" s="15">
        <v>100000</v>
      </c>
      <c r="I18" s="2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172</v>
      </c>
      <c r="D19" s="2" t="s">
        <v>8</v>
      </c>
      <c r="E19" s="15">
        <v>1</v>
      </c>
      <c r="F19" s="15">
        <v>9166.6666666666661</v>
      </c>
      <c r="G19" s="15">
        <v>12</v>
      </c>
      <c r="H19" s="15">
        <v>110000</v>
      </c>
      <c r="I19" s="2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91</v>
      </c>
      <c r="D20" s="2" t="s">
        <v>8</v>
      </c>
      <c r="E20" s="15">
        <v>1</v>
      </c>
      <c r="F20" s="15">
        <v>11050</v>
      </c>
      <c r="G20" s="15">
        <v>12</v>
      </c>
      <c r="H20" s="15">
        <v>132600</v>
      </c>
      <c r="I20" s="2" t="s">
        <v>14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32</v>
      </c>
      <c r="D21" s="2" t="s">
        <v>8</v>
      </c>
      <c r="E21" s="15">
        <v>1</v>
      </c>
      <c r="F21" s="15">
        <v>8550</v>
      </c>
      <c r="G21" s="15">
        <v>12</v>
      </c>
      <c r="H21" s="15">
        <v>102600</v>
      </c>
      <c r="I21" s="2" t="s">
        <v>14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87</v>
      </c>
      <c r="D22" s="2" t="s">
        <v>18</v>
      </c>
      <c r="E22" s="15">
        <v>1</v>
      </c>
      <c r="F22" s="15">
        <v>9350</v>
      </c>
      <c r="G22" s="15">
        <v>24</v>
      </c>
      <c r="H22" s="15">
        <v>224400</v>
      </c>
      <c r="I22" s="2" t="s">
        <v>14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132</v>
      </c>
      <c r="D23" s="2" t="s">
        <v>8</v>
      </c>
      <c r="E23" s="15">
        <v>1</v>
      </c>
      <c r="F23" s="15">
        <v>12000</v>
      </c>
      <c r="G23" s="15">
        <v>12</v>
      </c>
      <c r="H23" s="15">
        <v>144000</v>
      </c>
      <c r="I23" s="2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169</v>
      </c>
      <c r="D24" s="2" t="s">
        <v>8</v>
      </c>
      <c r="E24" s="15">
        <v>1</v>
      </c>
      <c r="F24" s="15">
        <v>6666.666666666667</v>
      </c>
      <c r="G24" s="15">
        <v>12</v>
      </c>
      <c r="H24" s="15">
        <v>80000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165</v>
      </c>
      <c r="D25" s="2" t="s">
        <v>8</v>
      </c>
      <c r="E25" s="15">
        <v>1</v>
      </c>
      <c r="F25" s="15">
        <v>10000</v>
      </c>
      <c r="G25" s="15">
        <v>12</v>
      </c>
      <c r="H25" s="15">
        <v>120000</v>
      </c>
      <c r="I25" s="2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166</v>
      </c>
      <c r="D26" s="2" t="s">
        <v>8</v>
      </c>
      <c r="E26" s="15">
        <v>1</v>
      </c>
      <c r="F26" s="15">
        <v>5833.333333333333</v>
      </c>
      <c r="G26" s="15">
        <v>12</v>
      </c>
      <c r="H26" s="15">
        <v>70000</v>
      </c>
      <c r="I26" s="2" t="s">
        <v>12</v>
      </c>
      <c r="J26" s="13"/>
    </row>
    <row r="27" spans="1:10" x14ac:dyDescent="0.3">
      <c r="A27" s="13">
        <f t="shared" si="0"/>
        <v>24</v>
      </c>
      <c r="B27" s="7" t="s">
        <v>69</v>
      </c>
      <c r="C27" s="6" t="s">
        <v>35</v>
      </c>
      <c r="D27" s="5" t="s">
        <v>8</v>
      </c>
      <c r="E27" s="15">
        <v>1</v>
      </c>
      <c r="F27" s="15">
        <v>8166.666666666667</v>
      </c>
      <c r="G27" s="15">
        <v>12</v>
      </c>
      <c r="H27" s="15">
        <v>98000</v>
      </c>
      <c r="I27" s="15" t="s">
        <v>12</v>
      </c>
      <c r="J27" s="13"/>
    </row>
    <row r="28" spans="1:10" x14ac:dyDescent="0.3">
      <c r="A28" s="13">
        <f t="shared" si="0"/>
        <v>25</v>
      </c>
      <c r="B28" s="7" t="s">
        <v>69</v>
      </c>
      <c r="C28" s="6" t="s">
        <v>34</v>
      </c>
      <c r="D28" s="5" t="s">
        <v>8</v>
      </c>
      <c r="E28" s="15">
        <v>1</v>
      </c>
      <c r="F28" s="15">
        <v>4166.666666666667</v>
      </c>
      <c r="G28" s="15">
        <v>12</v>
      </c>
      <c r="H28" s="15">
        <v>50000</v>
      </c>
      <c r="I28" s="15" t="s">
        <v>12</v>
      </c>
      <c r="J28" s="13"/>
    </row>
  </sheetData>
  <sortState ref="A4:I28">
    <sortCondition ref="B4:B28"/>
    <sortCondition ref="C4:C28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38263-B15B-4195-AA2D-639F3A64AE69}">
  <dimension ref="A1:J50"/>
  <sheetViews>
    <sheetView topLeftCell="A44" zoomScale="190" zoomScaleNormal="190" workbookViewId="0">
      <selection activeCell="C62" sqref="C62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211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SUM(E4:E127)</f>
        <v>47</v>
      </c>
      <c r="F3" s="9"/>
      <c r="G3" s="20">
        <f>SUM(G4:G127)</f>
        <v>518</v>
      </c>
      <c r="H3" s="20">
        <f>SUM(H4:H127)</f>
        <v>5318400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13</v>
      </c>
      <c r="D4" s="2" t="s">
        <v>8</v>
      </c>
      <c r="E4" s="15">
        <v>1</v>
      </c>
      <c r="F4" s="22">
        <v>12000</v>
      </c>
      <c r="G4" s="15">
        <v>12</v>
      </c>
      <c r="H4" s="15">
        <v>144000</v>
      </c>
      <c r="I4" s="14" t="s">
        <v>14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15</v>
      </c>
      <c r="D5" s="5" t="s">
        <v>8</v>
      </c>
      <c r="E5" s="15">
        <v>1</v>
      </c>
      <c r="F5" s="22">
        <v>3333.3333333333335</v>
      </c>
      <c r="G5" s="15">
        <v>12</v>
      </c>
      <c r="H5" s="15">
        <v>40000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16</v>
      </c>
      <c r="D6" s="2" t="s">
        <v>8</v>
      </c>
      <c r="E6" s="15">
        <v>1</v>
      </c>
      <c r="F6" s="22">
        <v>14000</v>
      </c>
      <c r="G6" s="15">
        <v>12</v>
      </c>
      <c r="H6" s="15">
        <v>168000</v>
      </c>
      <c r="I6" s="14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173</v>
      </c>
      <c r="D7" s="2" t="s">
        <v>9</v>
      </c>
      <c r="E7" s="15">
        <v>1</v>
      </c>
      <c r="F7" s="22">
        <v>7500</v>
      </c>
      <c r="G7" s="15">
        <v>4</v>
      </c>
      <c r="H7" s="15">
        <v>30000</v>
      </c>
      <c r="I7" s="14" t="s">
        <v>14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22</v>
      </c>
      <c r="D8" s="5" t="s">
        <v>8</v>
      </c>
      <c r="E8" s="15">
        <v>1</v>
      </c>
      <c r="F8" s="22">
        <v>12750</v>
      </c>
      <c r="G8" s="15">
        <v>12</v>
      </c>
      <c r="H8" s="15">
        <v>153000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174</v>
      </c>
      <c r="D9" s="2" t="s">
        <v>23</v>
      </c>
      <c r="E9" s="15">
        <v>1</v>
      </c>
      <c r="F9" s="15">
        <v>7000</v>
      </c>
      <c r="G9" s="15">
        <v>6</v>
      </c>
      <c r="H9" s="15">
        <v>42000</v>
      </c>
      <c r="I9" s="14" t="s">
        <v>14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103</v>
      </c>
      <c r="D10" s="2" t="s">
        <v>8</v>
      </c>
      <c r="E10" s="15">
        <v>1</v>
      </c>
      <c r="F10" s="22">
        <v>13000</v>
      </c>
      <c r="G10" s="15">
        <v>12</v>
      </c>
      <c r="H10" s="15">
        <v>156000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123</v>
      </c>
      <c r="D11" s="5" t="s">
        <v>8</v>
      </c>
      <c r="E11" s="15">
        <v>1</v>
      </c>
      <c r="F11" s="22">
        <v>16000</v>
      </c>
      <c r="G11" s="15">
        <v>12</v>
      </c>
      <c r="H11" s="15">
        <v>192000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68</v>
      </c>
      <c r="D12" s="2" t="s">
        <v>8</v>
      </c>
      <c r="E12" s="15">
        <v>1</v>
      </c>
      <c r="F12" s="22">
        <v>12150</v>
      </c>
      <c r="G12" s="15">
        <v>12</v>
      </c>
      <c r="H12" s="15">
        <v>145800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102</v>
      </c>
      <c r="D13" s="2" t="s">
        <v>9</v>
      </c>
      <c r="E13" s="15">
        <v>1</v>
      </c>
      <c r="F13" s="22">
        <v>12500</v>
      </c>
      <c r="G13" s="15">
        <v>4</v>
      </c>
      <c r="H13" s="15">
        <v>50000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168</v>
      </c>
      <c r="D14" s="2" t="s">
        <v>8</v>
      </c>
      <c r="E14" s="15">
        <v>1</v>
      </c>
      <c r="F14" s="22">
        <v>8000</v>
      </c>
      <c r="G14" s="15">
        <v>12</v>
      </c>
      <c r="H14" s="15">
        <v>96000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99</v>
      </c>
      <c r="D15" s="2" t="s">
        <v>8</v>
      </c>
      <c r="E15" s="15">
        <v>1</v>
      </c>
      <c r="F15" s="22">
        <v>11000</v>
      </c>
      <c r="G15" s="15">
        <v>12</v>
      </c>
      <c r="H15" s="15">
        <v>132000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98</v>
      </c>
      <c r="D16" s="2" t="s">
        <v>8</v>
      </c>
      <c r="E16" s="15">
        <v>1</v>
      </c>
      <c r="F16" s="22">
        <v>11000</v>
      </c>
      <c r="G16" s="15">
        <v>12</v>
      </c>
      <c r="H16" s="15">
        <v>132000</v>
      </c>
      <c r="I16" s="14" t="s">
        <v>12</v>
      </c>
      <c r="J16" s="13"/>
    </row>
    <row r="17" spans="1:10" x14ac:dyDescent="0.3">
      <c r="A17" s="13">
        <f t="shared" si="0"/>
        <v>14</v>
      </c>
      <c r="B17" s="7" t="s">
        <v>69</v>
      </c>
      <c r="C17" s="7" t="s">
        <v>149</v>
      </c>
      <c r="D17" s="7" t="s">
        <v>8</v>
      </c>
      <c r="E17" s="15">
        <v>1</v>
      </c>
      <c r="F17" s="22">
        <v>11000</v>
      </c>
      <c r="G17" s="15">
        <v>12</v>
      </c>
      <c r="H17" s="15">
        <v>132000</v>
      </c>
      <c r="I17" s="15" t="s">
        <v>14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97</v>
      </c>
      <c r="D18" s="2" t="s">
        <v>8</v>
      </c>
      <c r="E18" s="15">
        <v>1</v>
      </c>
      <c r="F18" s="15">
        <v>11000</v>
      </c>
      <c r="G18" s="15">
        <v>12</v>
      </c>
      <c r="H18" s="15">
        <v>132000</v>
      </c>
      <c r="I18" s="14" t="s">
        <v>14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24</v>
      </c>
      <c r="D19" s="2" t="s">
        <v>8</v>
      </c>
      <c r="E19" s="15">
        <v>1</v>
      </c>
      <c r="F19" s="22">
        <v>6233.333333333333</v>
      </c>
      <c r="G19" s="15">
        <v>12</v>
      </c>
      <c r="H19" s="15">
        <v>74800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151</v>
      </c>
      <c r="D20" s="2" t="s">
        <v>9</v>
      </c>
      <c r="E20" s="15">
        <v>1</v>
      </c>
      <c r="F20" s="15">
        <v>7500</v>
      </c>
      <c r="G20" s="15">
        <v>4</v>
      </c>
      <c r="H20" s="15">
        <v>30000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93</v>
      </c>
      <c r="D21" s="2" t="s">
        <v>8</v>
      </c>
      <c r="E21" s="15">
        <v>1</v>
      </c>
      <c r="F21" s="15">
        <v>6300</v>
      </c>
      <c r="G21" s="15">
        <v>12</v>
      </c>
      <c r="H21" s="15">
        <v>75600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31</v>
      </c>
      <c r="D22" s="2" t="s">
        <v>67</v>
      </c>
      <c r="E22" s="15">
        <v>1</v>
      </c>
      <c r="F22" s="15">
        <v>6000</v>
      </c>
      <c r="G22" s="15">
        <v>10</v>
      </c>
      <c r="H22" s="15">
        <v>60000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175</v>
      </c>
      <c r="D23" s="2" t="s">
        <v>8</v>
      </c>
      <c r="E23" s="15">
        <v>1</v>
      </c>
      <c r="F23" s="15">
        <v>9000</v>
      </c>
      <c r="G23" s="15">
        <v>12</v>
      </c>
      <c r="H23" s="15">
        <v>108000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176</v>
      </c>
      <c r="D24" s="2" t="s">
        <v>23</v>
      </c>
      <c r="E24" s="15">
        <v>1</v>
      </c>
      <c r="F24" s="15">
        <v>15000</v>
      </c>
      <c r="G24" s="15">
        <v>6</v>
      </c>
      <c r="H24" s="15">
        <v>90000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177</v>
      </c>
      <c r="D25" s="2" t="s">
        <v>67</v>
      </c>
      <c r="E25" s="15">
        <v>1</v>
      </c>
      <c r="F25" s="15">
        <v>15000</v>
      </c>
      <c r="G25" s="15">
        <v>12</v>
      </c>
      <c r="H25" s="15">
        <v>180000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178</v>
      </c>
      <c r="D26" s="2" t="s">
        <v>9</v>
      </c>
      <c r="E26" s="15">
        <v>1</v>
      </c>
      <c r="F26" s="15">
        <v>17000</v>
      </c>
      <c r="G26" s="15">
        <v>4</v>
      </c>
      <c r="H26" s="15">
        <v>68000</v>
      </c>
      <c r="I26" s="14" t="s">
        <v>12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91</v>
      </c>
      <c r="D27" s="2" t="s">
        <v>8</v>
      </c>
      <c r="E27" s="15">
        <v>1</v>
      </c>
      <c r="F27" s="22">
        <v>11050</v>
      </c>
      <c r="G27" s="15">
        <v>12</v>
      </c>
      <c r="H27" s="15">
        <v>132600</v>
      </c>
      <c r="I27" s="14" t="s">
        <v>14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32</v>
      </c>
      <c r="D28" s="2" t="s">
        <v>8</v>
      </c>
      <c r="E28" s="15">
        <v>1</v>
      </c>
      <c r="F28" s="15">
        <v>8550</v>
      </c>
      <c r="G28" s="15">
        <v>12</v>
      </c>
      <c r="H28" s="15">
        <v>102600</v>
      </c>
      <c r="I28" s="14" t="s">
        <v>14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89</v>
      </c>
      <c r="D29" s="2" t="s">
        <v>8</v>
      </c>
      <c r="E29" s="15">
        <v>1</v>
      </c>
      <c r="F29" s="15">
        <v>10000</v>
      </c>
      <c r="G29" s="15">
        <v>12</v>
      </c>
      <c r="H29" s="15">
        <v>120000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87</v>
      </c>
      <c r="D30" s="2" t="s">
        <v>18</v>
      </c>
      <c r="E30" s="15">
        <v>1</v>
      </c>
      <c r="F30" s="15">
        <v>9350</v>
      </c>
      <c r="G30" s="15">
        <v>24</v>
      </c>
      <c r="H30" s="15">
        <v>224400</v>
      </c>
      <c r="I30" s="14" t="s">
        <v>14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154</v>
      </c>
      <c r="D31" s="2" t="s">
        <v>18</v>
      </c>
      <c r="E31" s="15">
        <v>1</v>
      </c>
      <c r="F31" s="15">
        <v>7200</v>
      </c>
      <c r="G31" s="15">
        <v>24</v>
      </c>
      <c r="H31" s="15">
        <v>172800</v>
      </c>
      <c r="I31" s="14" t="s">
        <v>14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86</v>
      </c>
      <c r="D32" s="2" t="s">
        <v>8</v>
      </c>
      <c r="E32" s="15">
        <v>1</v>
      </c>
      <c r="F32" s="15">
        <v>6500</v>
      </c>
      <c r="G32" s="15">
        <v>12</v>
      </c>
      <c r="H32" s="15">
        <v>78000</v>
      </c>
      <c r="I32" s="14" t="s">
        <v>12</v>
      </c>
      <c r="J32" s="13"/>
    </row>
    <row r="33" spans="1:10" x14ac:dyDescent="0.3">
      <c r="A33" s="13">
        <f t="shared" si="0"/>
        <v>30</v>
      </c>
      <c r="B33" s="2" t="s">
        <v>69</v>
      </c>
      <c r="C33" s="2" t="s">
        <v>26</v>
      </c>
      <c r="D33" s="2" t="s">
        <v>8</v>
      </c>
      <c r="E33" s="15">
        <v>1</v>
      </c>
      <c r="F33" s="22">
        <v>3333.3333333333335</v>
      </c>
      <c r="G33" s="15">
        <v>12</v>
      </c>
      <c r="H33" s="15">
        <v>40000</v>
      </c>
      <c r="I33" s="14" t="s">
        <v>12</v>
      </c>
      <c r="J33" s="13"/>
    </row>
    <row r="34" spans="1:10" x14ac:dyDescent="0.3">
      <c r="A34" s="13">
        <f t="shared" si="0"/>
        <v>31</v>
      </c>
      <c r="B34" s="2" t="s">
        <v>69</v>
      </c>
      <c r="C34" s="2" t="s">
        <v>179</v>
      </c>
      <c r="D34" s="2" t="s">
        <v>8</v>
      </c>
      <c r="E34" s="15">
        <v>1</v>
      </c>
      <c r="F34" s="15">
        <v>10000</v>
      </c>
      <c r="G34" s="15">
        <v>12</v>
      </c>
      <c r="H34" s="15">
        <v>120000</v>
      </c>
      <c r="I34" s="14" t="s">
        <v>12</v>
      </c>
      <c r="J34" s="13"/>
    </row>
    <row r="35" spans="1:10" x14ac:dyDescent="0.3">
      <c r="A35" s="13">
        <f t="shared" si="0"/>
        <v>32</v>
      </c>
      <c r="B35" s="2" t="s">
        <v>69</v>
      </c>
      <c r="C35" s="2" t="s">
        <v>180</v>
      </c>
      <c r="D35" s="2" t="s">
        <v>8</v>
      </c>
      <c r="E35" s="15">
        <v>1</v>
      </c>
      <c r="F35" s="22">
        <v>12500</v>
      </c>
      <c r="G35" s="15">
        <v>12</v>
      </c>
      <c r="H35" s="15">
        <v>150000</v>
      </c>
      <c r="I35" s="14" t="s">
        <v>12</v>
      </c>
      <c r="J35" s="13"/>
    </row>
    <row r="36" spans="1:10" x14ac:dyDescent="0.3">
      <c r="A36" s="13">
        <f t="shared" ref="A36:A50" si="1">ROW()-3</f>
        <v>33</v>
      </c>
      <c r="B36" s="2" t="s">
        <v>69</v>
      </c>
      <c r="C36" s="2" t="s">
        <v>166</v>
      </c>
      <c r="D36" s="2" t="s">
        <v>8</v>
      </c>
      <c r="E36" s="15">
        <v>1</v>
      </c>
      <c r="F36" s="22">
        <v>5833.333333333333</v>
      </c>
      <c r="G36" s="15">
        <v>12</v>
      </c>
      <c r="H36" s="15">
        <v>70000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2" t="s">
        <v>119</v>
      </c>
      <c r="D37" s="2" t="s">
        <v>8</v>
      </c>
      <c r="E37" s="15">
        <v>1</v>
      </c>
      <c r="F37" s="15">
        <v>13000</v>
      </c>
      <c r="G37" s="15">
        <v>12</v>
      </c>
      <c r="H37" s="15">
        <v>156000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181</v>
      </c>
      <c r="D38" s="2" t="s">
        <v>8</v>
      </c>
      <c r="E38" s="15">
        <v>1</v>
      </c>
      <c r="F38" s="15">
        <v>10000</v>
      </c>
      <c r="G38" s="15">
        <v>12</v>
      </c>
      <c r="H38" s="15">
        <v>120000</v>
      </c>
      <c r="I38" s="14" t="s">
        <v>12</v>
      </c>
      <c r="J38" s="13"/>
    </row>
    <row r="39" spans="1:10" x14ac:dyDescent="0.3">
      <c r="A39" s="13">
        <f t="shared" si="1"/>
        <v>36</v>
      </c>
      <c r="B39" s="2" t="s">
        <v>69</v>
      </c>
      <c r="C39" s="2" t="s">
        <v>182</v>
      </c>
      <c r="D39" s="2" t="s">
        <v>8</v>
      </c>
      <c r="E39" s="15">
        <v>1</v>
      </c>
      <c r="F39" s="15">
        <v>16500</v>
      </c>
      <c r="G39" s="15">
        <v>12</v>
      </c>
      <c r="H39" s="15">
        <v>198000</v>
      </c>
      <c r="I39" s="14" t="s">
        <v>14</v>
      </c>
      <c r="J39" s="13"/>
    </row>
    <row r="40" spans="1:10" x14ac:dyDescent="0.3">
      <c r="A40" s="13">
        <f t="shared" si="1"/>
        <v>37</v>
      </c>
      <c r="B40" s="2" t="s">
        <v>69</v>
      </c>
      <c r="C40" s="2" t="s">
        <v>183</v>
      </c>
      <c r="D40" s="2" t="s">
        <v>8</v>
      </c>
      <c r="E40" s="15">
        <v>1</v>
      </c>
      <c r="F40" s="22">
        <v>15000</v>
      </c>
      <c r="G40" s="15">
        <v>12</v>
      </c>
      <c r="H40" s="15">
        <v>180000</v>
      </c>
      <c r="I40" s="14" t="s">
        <v>12</v>
      </c>
      <c r="J40" s="13"/>
    </row>
    <row r="41" spans="1:10" x14ac:dyDescent="0.3">
      <c r="A41" s="13">
        <f t="shared" si="1"/>
        <v>38</v>
      </c>
      <c r="B41" s="2" t="s">
        <v>69</v>
      </c>
      <c r="C41" s="2" t="s">
        <v>33</v>
      </c>
      <c r="D41" s="2" t="s">
        <v>8</v>
      </c>
      <c r="E41" s="15">
        <v>1</v>
      </c>
      <c r="F41" s="15">
        <v>9900</v>
      </c>
      <c r="G41" s="15">
        <v>12</v>
      </c>
      <c r="H41" s="15">
        <v>118800</v>
      </c>
      <c r="I41" s="14" t="s">
        <v>14</v>
      </c>
      <c r="J41" s="13"/>
    </row>
    <row r="42" spans="1:10" x14ac:dyDescent="0.3">
      <c r="A42" s="13">
        <f t="shared" si="1"/>
        <v>39</v>
      </c>
      <c r="B42" s="2" t="s">
        <v>69</v>
      </c>
      <c r="C42" s="2" t="s">
        <v>19</v>
      </c>
      <c r="D42" s="2" t="s">
        <v>8</v>
      </c>
      <c r="E42" s="15">
        <v>1</v>
      </c>
      <c r="F42" s="15">
        <v>3333.3333333333335</v>
      </c>
      <c r="G42" s="15">
        <v>12</v>
      </c>
      <c r="H42" s="15">
        <v>40000</v>
      </c>
      <c r="I42" s="14" t="s">
        <v>12</v>
      </c>
      <c r="J42" s="13"/>
    </row>
    <row r="43" spans="1:10" x14ac:dyDescent="0.3">
      <c r="A43" s="13">
        <f t="shared" si="1"/>
        <v>40</v>
      </c>
      <c r="B43" s="2" t="s">
        <v>69</v>
      </c>
      <c r="C43" s="2" t="s">
        <v>73</v>
      </c>
      <c r="D43" s="2" t="s">
        <v>8</v>
      </c>
      <c r="E43" s="15">
        <v>1</v>
      </c>
      <c r="F43" s="15">
        <v>13250</v>
      </c>
      <c r="G43" s="15">
        <v>12</v>
      </c>
      <c r="H43" s="15">
        <v>159000</v>
      </c>
      <c r="I43" s="14" t="s">
        <v>12</v>
      </c>
      <c r="J43" s="13"/>
    </row>
    <row r="44" spans="1:10" x14ac:dyDescent="0.3">
      <c r="A44" s="13">
        <f t="shared" si="1"/>
        <v>41</v>
      </c>
      <c r="B44" s="2" t="s">
        <v>69</v>
      </c>
      <c r="C44" s="2" t="s">
        <v>42</v>
      </c>
      <c r="D44" s="2" t="s">
        <v>9</v>
      </c>
      <c r="E44" s="15">
        <v>1</v>
      </c>
      <c r="F44" s="22">
        <v>11000</v>
      </c>
      <c r="G44" s="15">
        <v>4</v>
      </c>
      <c r="H44" s="15">
        <v>44000</v>
      </c>
      <c r="I44" s="14" t="s">
        <v>14</v>
      </c>
      <c r="J44" s="13"/>
    </row>
    <row r="45" spans="1:10" x14ac:dyDescent="0.3">
      <c r="A45" s="13">
        <f t="shared" si="1"/>
        <v>42</v>
      </c>
      <c r="B45" s="2" t="s">
        <v>69</v>
      </c>
      <c r="C45" s="2" t="s">
        <v>120</v>
      </c>
      <c r="D45" s="2" t="s">
        <v>9</v>
      </c>
      <c r="E45" s="15">
        <v>1</v>
      </c>
      <c r="F45" s="22">
        <v>12000</v>
      </c>
      <c r="G45" s="15">
        <v>4</v>
      </c>
      <c r="H45" s="15">
        <v>48000</v>
      </c>
      <c r="I45" s="14" t="s">
        <v>12</v>
      </c>
      <c r="J45" s="13"/>
    </row>
    <row r="46" spans="1:10" x14ac:dyDescent="0.3">
      <c r="A46" s="13">
        <f t="shared" si="1"/>
        <v>43</v>
      </c>
      <c r="B46" s="2" t="s">
        <v>69</v>
      </c>
      <c r="C46" s="2" t="s">
        <v>184</v>
      </c>
      <c r="D46" s="2" t="s">
        <v>8</v>
      </c>
      <c r="E46" s="15">
        <v>1</v>
      </c>
      <c r="F46" s="22">
        <v>11000</v>
      </c>
      <c r="G46" s="15">
        <v>12</v>
      </c>
      <c r="H46" s="15">
        <v>132000</v>
      </c>
      <c r="I46" s="14" t="s">
        <v>14</v>
      </c>
      <c r="J46" s="13"/>
    </row>
    <row r="47" spans="1:10" x14ac:dyDescent="0.3">
      <c r="A47" s="13">
        <f t="shared" si="1"/>
        <v>44</v>
      </c>
      <c r="B47" s="2" t="s">
        <v>69</v>
      </c>
      <c r="C47" s="2" t="s">
        <v>185</v>
      </c>
      <c r="D47" s="2" t="s">
        <v>8</v>
      </c>
      <c r="E47" s="15">
        <v>1</v>
      </c>
      <c r="F47" s="15">
        <v>8333.3333333333339</v>
      </c>
      <c r="G47" s="15">
        <v>12</v>
      </c>
      <c r="H47" s="15">
        <v>100000</v>
      </c>
      <c r="I47" s="14" t="s">
        <v>12</v>
      </c>
      <c r="J47" s="13"/>
    </row>
    <row r="48" spans="1:10" x14ac:dyDescent="0.3">
      <c r="A48" s="13">
        <f t="shared" si="1"/>
        <v>45</v>
      </c>
      <c r="B48" s="2" t="s">
        <v>69</v>
      </c>
      <c r="C48" s="5" t="s">
        <v>21</v>
      </c>
      <c r="D48" s="2" t="s">
        <v>8</v>
      </c>
      <c r="E48" s="15">
        <v>1</v>
      </c>
      <c r="F48" s="22">
        <v>13000</v>
      </c>
      <c r="G48" s="15">
        <v>12</v>
      </c>
      <c r="H48" s="15">
        <v>156000</v>
      </c>
      <c r="I48" s="14" t="s">
        <v>12</v>
      </c>
      <c r="J48" s="13"/>
    </row>
    <row r="49" spans="1:10" x14ac:dyDescent="0.3">
      <c r="A49" s="13">
        <f t="shared" si="1"/>
        <v>46</v>
      </c>
      <c r="B49" s="2" t="s">
        <v>69</v>
      </c>
      <c r="C49" s="2" t="s">
        <v>186</v>
      </c>
      <c r="D49" s="2" t="s">
        <v>8</v>
      </c>
      <c r="E49" s="15">
        <v>1</v>
      </c>
      <c r="F49" s="22">
        <v>15000</v>
      </c>
      <c r="G49" s="15">
        <v>12</v>
      </c>
      <c r="H49" s="15">
        <v>180000</v>
      </c>
      <c r="I49" s="14" t="s">
        <v>12</v>
      </c>
      <c r="J49" s="13"/>
    </row>
    <row r="50" spans="1:10" x14ac:dyDescent="0.3">
      <c r="A50" s="13">
        <f t="shared" si="1"/>
        <v>47</v>
      </c>
      <c r="B50" s="2" t="s">
        <v>69</v>
      </c>
      <c r="C50" s="2" t="s">
        <v>187</v>
      </c>
      <c r="D50" s="2" t="s">
        <v>9</v>
      </c>
      <c r="E50" s="15">
        <v>1</v>
      </c>
      <c r="F50" s="15">
        <v>11250</v>
      </c>
      <c r="G50" s="15">
        <v>4</v>
      </c>
      <c r="H50" s="15">
        <v>45000</v>
      </c>
      <c r="I50" s="14" t="s">
        <v>14</v>
      </c>
      <c r="J50" s="13"/>
    </row>
  </sheetData>
  <sortState ref="A4:I50">
    <sortCondition ref="B4:B50"/>
    <sortCondition ref="C4:C50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C1161D-6284-4D9A-A1F5-C4BCA841A73C}">
  <dimension ref="A1:J38"/>
  <sheetViews>
    <sheetView topLeftCell="A30" zoomScale="175" zoomScaleNormal="175" workbookViewId="0">
      <selection activeCell="C42" sqref="C42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212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SUM(E4:E121)</f>
        <v>35</v>
      </c>
      <c r="F3" s="9"/>
      <c r="G3" s="20">
        <f>SUM(G4:G121)</f>
        <v>434</v>
      </c>
      <c r="H3" s="20">
        <f>SUM(H4:H121)</f>
        <v>4062800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113</v>
      </c>
      <c r="D4" s="2" t="s">
        <v>8</v>
      </c>
      <c r="E4" s="3">
        <v>1</v>
      </c>
      <c r="F4" s="15">
        <v>8000</v>
      </c>
      <c r="G4" s="15">
        <v>12</v>
      </c>
      <c r="H4" s="15">
        <v>96000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2" t="s">
        <v>8</v>
      </c>
      <c r="E5" s="3">
        <v>1</v>
      </c>
      <c r="F5" s="25">
        <v>10000</v>
      </c>
      <c r="G5" s="26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188</v>
      </c>
      <c r="D6" s="2" t="s">
        <v>8</v>
      </c>
      <c r="E6" s="3">
        <v>1</v>
      </c>
      <c r="F6" s="25">
        <v>8583.3333333333339</v>
      </c>
      <c r="G6" s="26">
        <v>12</v>
      </c>
      <c r="H6" s="15">
        <v>103000</v>
      </c>
      <c r="I6" s="14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15</v>
      </c>
      <c r="D7" s="2" t="s">
        <v>8</v>
      </c>
      <c r="E7" s="3">
        <v>1</v>
      </c>
      <c r="F7" s="25">
        <v>3333.3333333333335</v>
      </c>
      <c r="G7" s="26">
        <v>12</v>
      </c>
      <c r="H7" s="15">
        <v>40000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17" t="s">
        <v>16</v>
      </c>
      <c r="D8" s="2" t="s">
        <v>8</v>
      </c>
      <c r="E8" s="3">
        <v>1</v>
      </c>
      <c r="F8" s="25">
        <v>14000</v>
      </c>
      <c r="G8" s="26">
        <v>12</v>
      </c>
      <c r="H8" s="15">
        <v>168000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122</v>
      </c>
      <c r="D9" s="2" t="s">
        <v>8</v>
      </c>
      <c r="E9" s="3">
        <v>1</v>
      </c>
      <c r="F9" s="15">
        <v>11666.666666666666</v>
      </c>
      <c r="G9" s="26">
        <v>12</v>
      </c>
      <c r="H9" s="15">
        <v>140000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17</v>
      </c>
      <c r="D10" s="2" t="s">
        <v>8</v>
      </c>
      <c r="E10" s="3">
        <v>1</v>
      </c>
      <c r="F10" s="15">
        <v>9900</v>
      </c>
      <c r="G10" s="15">
        <v>12</v>
      </c>
      <c r="H10" s="15">
        <v>118800</v>
      </c>
      <c r="I10" s="14" t="s">
        <v>14</v>
      </c>
      <c r="J10" s="13"/>
    </row>
    <row r="11" spans="1:10" x14ac:dyDescent="0.3">
      <c r="A11" s="13">
        <f t="shared" si="0"/>
        <v>8</v>
      </c>
      <c r="B11" s="2" t="s">
        <v>69</v>
      </c>
      <c r="C11" s="17" t="s">
        <v>106</v>
      </c>
      <c r="D11" s="2" t="s">
        <v>8</v>
      </c>
      <c r="E11" s="3">
        <v>1</v>
      </c>
      <c r="F11" s="25">
        <v>6000</v>
      </c>
      <c r="G11" s="26">
        <v>12</v>
      </c>
      <c r="H11" s="15">
        <v>72000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104</v>
      </c>
      <c r="D12" s="2" t="s">
        <v>67</v>
      </c>
      <c r="E12" s="3">
        <v>1</v>
      </c>
      <c r="F12" s="22">
        <v>9000</v>
      </c>
      <c r="G12" s="15">
        <v>10</v>
      </c>
      <c r="H12" s="15">
        <v>90000</v>
      </c>
      <c r="I12" s="14" t="s">
        <v>14</v>
      </c>
      <c r="J12" s="13"/>
    </row>
    <row r="13" spans="1:10" x14ac:dyDescent="0.3">
      <c r="A13" s="13">
        <f t="shared" si="0"/>
        <v>10</v>
      </c>
      <c r="B13" s="2" t="s">
        <v>69</v>
      </c>
      <c r="C13" s="17" t="s">
        <v>103</v>
      </c>
      <c r="D13" s="2" t="s">
        <v>8</v>
      </c>
      <c r="E13" s="3">
        <v>1</v>
      </c>
      <c r="F13" s="25">
        <v>13000</v>
      </c>
      <c r="G13" s="25">
        <v>12</v>
      </c>
      <c r="H13" s="15">
        <v>156000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123</v>
      </c>
      <c r="D14" s="2" t="s">
        <v>8</v>
      </c>
      <c r="E14" s="3">
        <v>1</v>
      </c>
      <c r="F14" s="25">
        <v>16000</v>
      </c>
      <c r="G14" s="26">
        <v>12</v>
      </c>
      <c r="H14" s="15">
        <v>192000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68</v>
      </c>
      <c r="D15" s="2" t="s">
        <v>8</v>
      </c>
      <c r="E15" s="3">
        <v>1</v>
      </c>
      <c r="F15" s="15">
        <v>12150</v>
      </c>
      <c r="G15" s="15">
        <v>12</v>
      </c>
      <c r="H15" s="15">
        <v>145800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17" t="s">
        <v>99</v>
      </c>
      <c r="D16" s="2" t="s">
        <v>8</v>
      </c>
      <c r="E16" s="3">
        <v>1</v>
      </c>
      <c r="F16" s="22">
        <v>11000</v>
      </c>
      <c r="G16" s="26">
        <v>12</v>
      </c>
      <c r="H16" s="15">
        <v>132000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17" t="s">
        <v>98</v>
      </c>
      <c r="D17" s="2" t="s">
        <v>8</v>
      </c>
      <c r="E17" s="3">
        <v>1</v>
      </c>
      <c r="F17" s="15">
        <v>11000</v>
      </c>
      <c r="G17" s="26">
        <v>12</v>
      </c>
      <c r="H17" s="15">
        <v>132000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17" t="s">
        <v>97</v>
      </c>
      <c r="D18" s="2" t="s">
        <v>8</v>
      </c>
      <c r="E18" s="3">
        <v>1</v>
      </c>
      <c r="F18" s="15">
        <v>11000</v>
      </c>
      <c r="G18" s="26">
        <v>12</v>
      </c>
      <c r="H18" s="15">
        <v>132000</v>
      </c>
      <c r="I18" s="14" t="s">
        <v>14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24</v>
      </c>
      <c r="D19" s="2" t="s">
        <v>8</v>
      </c>
      <c r="E19" s="3">
        <v>1</v>
      </c>
      <c r="F19" s="15">
        <v>6233.333333333333</v>
      </c>
      <c r="G19" s="15">
        <v>12</v>
      </c>
      <c r="H19" s="15">
        <v>74800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30</v>
      </c>
      <c r="D20" s="2" t="s">
        <v>8</v>
      </c>
      <c r="E20" s="3">
        <v>1</v>
      </c>
      <c r="F20" s="15">
        <v>7200</v>
      </c>
      <c r="G20" s="15">
        <v>12</v>
      </c>
      <c r="H20" s="15">
        <v>86400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115</v>
      </c>
      <c r="D21" s="2" t="s">
        <v>8</v>
      </c>
      <c r="E21" s="3">
        <v>1</v>
      </c>
      <c r="F21" s="22">
        <v>9166.6666666666661</v>
      </c>
      <c r="G21" s="15">
        <v>12</v>
      </c>
      <c r="H21" s="15">
        <v>110000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9" t="s">
        <v>92</v>
      </c>
      <c r="D22" s="2" t="s">
        <v>8</v>
      </c>
      <c r="E22" s="3">
        <v>1</v>
      </c>
      <c r="F22" s="25">
        <v>5625</v>
      </c>
      <c r="G22" s="25">
        <v>12</v>
      </c>
      <c r="H22" s="15">
        <v>67500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124</v>
      </c>
      <c r="D23" s="2" t="s">
        <v>18</v>
      </c>
      <c r="E23" s="3">
        <v>1</v>
      </c>
      <c r="F23" s="15">
        <v>7000</v>
      </c>
      <c r="G23" s="15">
        <v>24</v>
      </c>
      <c r="H23" s="15">
        <v>168000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189</v>
      </c>
      <c r="D24" s="2" t="s">
        <v>8</v>
      </c>
      <c r="E24" s="3">
        <v>1</v>
      </c>
      <c r="F24" s="22">
        <v>9600</v>
      </c>
      <c r="G24" s="15">
        <v>12</v>
      </c>
      <c r="H24" s="15">
        <v>115200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17" t="s">
        <v>118</v>
      </c>
      <c r="D25" s="2" t="s">
        <v>8</v>
      </c>
      <c r="E25" s="3">
        <v>1</v>
      </c>
      <c r="F25" s="25">
        <v>9000</v>
      </c>
      <c r="G25" s="26">
        <v>12</v>
      </c>
      <c r="H25" s="15">
        <v>108000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88</v>
      </c>
      <c r="D26" s="2" t="s">
        <v>23</v>
      </c>
      <c r="E26" s="3">
        <v>1</v>
      </c>
      <c r="F26" s="15">
        <v>14400</v>
      </c>
      <c r="G26" s="15">
        <v>6</v>
      </c>
      <c r="H26" s="15">
        <v>86400</v>
      </c>
      <c r="I26" s="14" t="s">
        <v>12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87</v>
      </c>
      <c r="D27" s="2" t="s">
        <v>18</v>
      </c>
      <c r="E27" s="3">
        <v>1</v>
      </c>
      <c r="F27" s="22">
        <v>9350</v>
      </c>
      <c r="G27" s="15">
        <v>24</v>
      </c>
      <c r="H27" s="15">
        <v>224400</v>
      </c>
      <c r="I27" s="14" t="s">
        <v>14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85</v>
      </c>
      <c r="D28" s="2" t="s">
        <v>8</v>
      </c>
      <c r="E28" s="3">
        <v>1</v>
      </c>
      <c r="F28" s="15">
        <v>6500</v>
      </c>
      <c r="G28" s="15">
        <v>12</v>
      </c>
      <c r="H28" s="15">
        <v>78000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17" t="s">
        <v>82</v>
      </c>
      <c r="D29" s="2" t="s">
        <v>8</v>
      </c>
      <c r="E29" s="3">
        <v>1</v>
      </c>
      <c r="F29" s="25">
        <v>9583.3333333333339</v>
      </c>
      <c r="G29" s="26">
        <v>12</v>
      </c>
      <c r="H29" s="15">
        <v>115000</v>
      </c>
      <c r="I29" s="14" t="s">
        <v>14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164</v>
      </c>
      <c r="D30" s="2" t="s">
        <v>8</v>
      </c>
      <c r="E30" s="3">
        <v>1</v>
      </c>
      <c r="F30" s="25">
        <v>7558.333333333333</v>
      </c>
      <c r="G30" s="26">
        <v>12</v>
      </c>
      <c r="H30" s="15">
        <v>90700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127</v>
      </c>
      <c r="D31" s="2" t="s">
        <v>8</v>
      </c>
      <c r="E31" s="3">
        <v>1</v>
      </c>
      <c r="F31" s="15">
        <v>15000</v>
      </c>
      <c r="G31" s="15">
        <v>12</v>
      </c>
      <c r="H31" s="15">
        <v>180000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144</v>
      </c>
      <c r="D32" s="2" t="s">
        <v>8</v>
      </c>
      <c r="E32" s="3">
        <v>1</v>
      </c>
      <c r="F32" s="15">
        <v>8333.3333333333339</v>
      </c>
      <c r="G32" s="15">
        <v>12</v>
      </c>
      <c r="H32" s="15">
        <v>100000</v>
      </c>
      <c r="I32" s="14" t="s">
        <v>12</v>
      </c>
      <c r="J32" s="13"/>
    </row>
    <row r="33" spans="1:10" x14ac:dyDescent="0.3">
      <c r="A33" s="13">
        <f t="shared" si="0"/>
        <v>30</v>
      </c>
      <c r="B33" s="2" t="s">
        <v>69</v>
      </c>
      <c r="C33" s="2" t="s">
        <v>33</v>
      </c>
      <c r="D33" s="2" t="s">
        <v>8</v>
      </c>
      <c r="E33" s="3">
        <v>1</v>
      </c>
      <c r="F33" s="22">
        <v>9900</v>
      </c>
      <c r="G33" s="15">
        <v>12</v>
      </c>
      <c r="H33" s="15">
        <v>118800</v>
      </c>
      <c r="I33" s="14" t="s">
        <v>14</v>
      </c>
      <c r="J33" s="13"/>
    </row>
    <row r="34" spans="1:10" x14ac:dyDescent="0.3">
      <c r="A34" s="13">
        <f t="shared" si="0"/>
        <v>31</v>
      </c>
      <c r="B34" s="2" t="s">
        <v>69</v>
      </c>
      <c r="C34" s="17" t="s">
        <v>35</v>
      </c>
      <c r="D34" s="2" t="s">
        <v>8</v>
      </c>
      <c r="E34" s="3">
        <v>1</v>
      </c>
      <c r="F34" s="25">
        <v>8166.666666666667</v>
      </c>
      <c r="G34" s="26">
        <v>12</v>
      </c>
      <c r="H34" s="15">
        <v>98000</v>
      </c>
      <c r="I34" s="14" t="s">
        <v>12</v>
      </c>
      <c r="J34" s="13"/>
    </row>
    <row r="35" spans="1:10" x14ac:dyDescent="0.3">
      <c r="A35" s="13">
        <f t="shared" si="0"/>
        <v>32</v>
      </c>
      <c r="B35" s="2" t="s">
        <v>69</v>
      </c>
      <c r="C35" s="17" t="s">
        <v>34</v>
      </c>
      <c r="D35" s="2" t="s">
        <v>8</v>
      </c>
      <c r="E35" s="3">
        <v>1</v>
      </c>
      <c r="F35" s="25">
        <v>4166.666666666667</v>
      </c>
      <c r="G35" s="26">
        <v>12</v>
      </c>
      <c r="H35" s="15">
        <v>50000</v>
      </c>
      <c r="I35" s="14" t="s">
        <v>12</v>
      </c>
      <c r="J35" s="13"/>
    </row>
    <row r="36" spans="1:10" x14ac:dyDescent="0.3">
      <c r="A36" s="13">
        <f t="shared" ref="A36:A38" si="1">ROW()-3</f>
        <v>33</v>
      </c>
      <c r="B36" s="2" t="s">
        <v>69</v>
      </c>
      <c r="C36" s="17" t="s">
        <v>72</v>
      </c>
      <c r="D36" s="2" t="s">
        <v>67</v>
      </c>
      <c r="E36" s="3">
        <v>1</v>
      </c>
      <c r="F36" s="25">
        <v>13000</v>
      </c>
      <c r="G36" s="26">
        <v>10</v>
      </c>
      <c r="H36" s="15">
        <v>130000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17" t="s">
        <v>147</v>
      </c>
      <c r="D37" s="2" t="s">
        <v>8</v>
      </c>
      <c r="E37" s="3">
        <v>1</v>
      </c>
      <c r="F37" s="25">
        <v>5666.666666666667</v>
      </c>
      <c r="G37" s="26">
        <v>12</v>
      </c>
      <c r="H37" s="15">
        <v>68000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21</v>
      </c>
      <c r="D38" s="2" t="s">
        <v>8</v>
      </c>
      <c r="E38" s="3">
        <v>1</v>
      </c>
      <c r="F38" s="15">
        <v>13000</v>
      </c>
      <c r="G38" s="15">
        <v>12</v>
      </c>
      <c r="H38" s="15">
        <v>156000</v>
      </c>
      <c r="I38" s="14" t="s">
        <v>12</v>
      </c>
      <c r="J38" s="13"/>
    </row>
  </sheetData>
  <sortState ref="A4:J38">
    <sortCondition ref="B4:B38"/>
    <sortCondition ref="C4:C38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210AC-9701-4E6F-81EC-32A93F159F53}">
  <dimension ref="A1:J38"/>
  <sheetViews>
    <sheetView topLeftCell="A30" zoomScale="175" zoomScaleNormal="175" workbookViewId="0">
      <selection activeCell="C44" sqref="C44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7" t="s">
        <v>213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SUM(E4:E125)</f>
        <v>35</v>
      </c>
      <c r="F3" s="9"/>
      <c r="G3" s="20">
        <f>SUM(G4:G125)</f>
        <v>432</v>
      </c>
      <c r="H3" s="20">
        <f>SUM(H4:H125)</f>
        <v>4064500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112</v>
      </c>
      <c r="D4" s="2" t="s">
        <v>8</v>
      </c>
      <c r="E4" s="15">
        <v>1</v>
      </c>
      <c r="F4" s="15">
        <v>10000</v>
      </c>
      <c r="G4" s="15">
        <v>12</v>
      </c>
      <c r="H4" s="15">
        <v>120000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13</v>
      </c>
      <c r="D5" s="5" t="s">
        <v>8</v>
      </c>
      <c r="E5" s="15">
        <v>1</v>
      </c>
      <c r="F5" s="22">
        <v>12000</v>
      </c>
      <c r="G5" s="15">
        <v>12</v>
      </c>
      <c r="H5" s="15">
        <v>144000</v>
      </c>
      <c r="I5" s="14" t="s">
        <v>14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15</v>
      </c>
      <c r="D6" s="5" t="s">
        <v>8</v>
      </c>
      <c r="E6" s="15">
        <v>1</v>
      </c>
      <c r="F6" s="22">
        <v>3333.3333333333335</v>
      </c>
      <c r="G6" s="15">
        <v>12</v>
      </c>
      <c r="H6" s="15">
        <v>40000</v>
      </c>
      <c r="I6" s="2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17" t="s">
        <v>16</v>
      </c>
      <c r="D7" s="31" t="s">
        <v>8</v>
      </c>
      <c r="E7" s="15">
        <v>1</v>
      </c>
      <c r="F7" s="25">
        <v>14000</v>
      </c>
      <c r="G7" s="15">
        <v>12</v>
      </c>
      <c r="H7" s="15">
        <v>168000</v>
      </c>
      <c r="I7" s="14" t="s">
        <v>14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17</v>
      </c>
      <c r="D8" s="2" t="s">
        <v>8</v>
      </c>
      <c r="E8" s="15">
        <v>1</v>
      </c>
      <c r="F8" s="15">
        <v>9900</v>
      </c>
      <c r="G8" s="15">
        <v>12</v>
      </c>
      <c r="H8" s="15">
        <v>118800</v>
      </c>
      <c r="I8" s="2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105</v>
      </c>
      <c r="D9" s="5" t="s">
        <v>8</v>
      </c>
      <c r="E9" s="15">
        <v>1</v>
      </c>
      <c r="F9" s="22">
        <v>10000</v>
      </c>
      <c r="G9" s="15">
        <v>12</v>
      </c>
      <c r="H9" s="15">
        <v>120000</v>
      </c>
      <c r="I9" s="2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30" t="s">
        <v>123</v>
      </c>
      <c r="D10" s="2" t="s">
        <v>8</v>
      </c>
      <c r="E10" s="15">
        <v>1</v>
      </c>
      <c r="F10" s="15">
        <v>16000</v>
      </c>
      <c r="G10" s="15">
        <v>12</v>
      </c>
      <c r="H10" s="15">
        <v>192000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30" t="s">
        <v>68</v>
      </c>
      <c r="D11" s="2" t="s">
        <v>8</v>
      </c>
      <c r="E11" s="15">
        <v>1</v>
      </c>
      <c r="F11" s="15">
        <v>12150</v>
      </c>
      <c r="G11" s="15">
        <v>12</v>
      </c>
      <c r="H11" s="15">
        <v>145800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190</v>
      </c>
      <c r="D12" s="2" t="s">
        <v>8</v>
      </c>
      <c r="E12" s="15">
        <v>1</v>
      </c>
      <c r="F12" s="15">
        <v>9166.6666666666661</v>
      </c>
      <c r="G12" s="15">
        <v>12</v>
      </c>
      <c r="H12" s="15">
        <v>110000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30" t="s">
        <v>99</v>
      </c>
      <c r="D13" s="2" t="s">
        <v>8</v>
      </c>
      <c r="E13" s="15">
        <v>1</v>
      </c>
      <c r="F13" s="15">
        <v>11000</v>
      </c>
      <c r="G13" s="15">
        <v>12</v>
      </c>
      <c r="H13" s="15">
        <v>132000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17" t="s">
        <v>98</v>
      </c>
      <c r="D14" s="2" t="s">
        <v>8</v>
      </c>
      <c r="E14" s="15">
        <v>1</v>
      </c>
      <c r="F14" s="22">
        <v>11000</v>
      </c>
      <c r="G14" s="15">
        <v>12</v>
      </c>
      <c r="H14" s="15">
        <v>132000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17" t="s">
        <v>97</v>
      </c>
      <c r="D15" s="31" t="s">
        <v>8</v>
      </c>
      <c r="E15" s="15">
        <v>1</v>
      </c>
      <c r="F15" s="25">
        <v>11000</v>
      </c>
      <c r="G15" s="15">
        <v>12</v>
      </c>
      <c r="H15" s="15">
        <v>132000</v>
      </c>
      <c r="I15" s="14" t="s">
        <v>14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191</v>
      </c>
      <c r="D16" s="2" t="s">
        <v>8</v>
      </c>
      <c r="E16" s="15">
        <v>1</v>
      </c>
      <c r="F16" s="15">
        <v>6750</v>
      </c>
      <c r="G16" s="15">
        <v>12</v>
      </c>
      <c r="H16" s="15">
        <v>81000</v>
      </c>
      <c r="I16" s="2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30" t="s">
        <v>115</v>
      </c>
      <c r="D17" s="2" t="s">
        <v>8</v>
      </c>
      <c r="E17" s="15">
        <v>1</v>
      </c>
      <c r="F17" s="15">
        <v>9166.6666666666661</v>
      </c>
      <c r="G17" s="15">
        <v>12</v>
      </c>
      <c r="H17" s="15">
        <v>110000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30" t="s">
        <v>124</v>
      </c>
      <c r="D18" s="2" t="s">
        <v>18</v>
      </c>
      <c r="E18" s="15">
        <v>1</v>
      </c>
      <c r="F18" s="15">
        <v>7000</v>
      </c>
      <c r="G18" s="15">
        <v>24</v>
      </c>
      <c r="H18" s="15">
        <v>168000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30" t="s">
        <v>172</v>
      </c>
      <c r="D19" s="2" t="s">
        <v>8</v>
      </c>
      <c r="E19" s="15">
        <v>1</v>
      </c>
      <c r="F19" s="15">
        <v>9166.6666666666661</v>
      </c>
      <c r="G19" s="15">
        <v>12</v>
      </c>
      <c r="H19" s="15">
        <v>110000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91</v>
      </c>
      <c r="D20" s="2" t="s">
        <v>8</v>
      </c>
      <c r="E20" s="15">
        <v>1</v>
      </c>
      <c r="F20" s="22">
        <v>11050</v>
      </c>
      <c r="G20" s="15">
        <v>12</v>
      </c>
      <c r="H20" s="15">
        <v>132600</v>
      </c>
      <c r="I20" s="2" t="s">
        <v>14</v>
      </c>
      <c r="J20" s="13"/>
    </row>
    <row r="21" spans="1:10" x14ac:dyDescent="0.3">
      <c r="A21" s="13">
        <f t="shared" si="0"/>
        <v>18</v>
      </c>
      <c r="B21" s="2" t="s">
        <v>69</v>
      </c>
      <c r="C21" s="30" t="s">
        <v>37</v>
      </c>
      <c r="D21" s="2" t="s">
        <v>8</v>
      </c>
      <c r="E21" s="15">
        <v>1</v>
      </c>
      <c r="F21" s="15">
        <v>14000</v>
      </c>
      <c r="G21" s="15">
        <v>12</v>
      </c>
      <c r="H21" s="15">
        <v>168000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30" t="s">
        <v>192</v>
      </c>
      <c r="D22" s="2" t="s">
        <v>8</v>
      </c>
      <c r="E22" s="15">
        <v>1</v>
      </c>
      <c r="F22" s="15">
        <v>5850</v>
      </c>
      <c r="G22" s="15">
        <v>12</v>
      </c>
      <c r="H22" s="15">
        <v>70200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87</v>
      </c>
      <c r="D23" s="2" t="s">
        <v>18</v>
      </c>
      <c r="E23" s="15">
        <v>1</v>
      </c>
      <c r="F23" s="15">
        <v>9350</v>
      </c>
      <c r="G23" s="15">
        <v>24</v>
      </c>
      <c r="H23" s="15">
        <v>224400</v>
      </c>
      <c r="I23" s="2" t="s">
        <v>14</v>
      </c>
      <c r="J23" s="13"/>
    </row>
    <row r="24" spans="1:10" x14ac:dyDescent="0.3">
      <c r="A24" s="13">
        <f t="shared" si="0"/>
        <v>21</v>
      </c>
      <c r="B24" s="2" t="s">
        <v>69</v>
      </c>
      <c r="C24" s="30" t="s">
        <v>38</v>
      </c>
      <c r="D24" s="2" t="s">
        <v>8</v>
      </c>
      <c r="E24" s="15">
        <v>1</v>
      </c>
      <c r="F24" s="15">
        <v>8333.3333333333339</v>
      </c>
      <c r="G24" s="15">
        <v>12</v>
      </c>
      <c r="H24" s="15">
        <v>100000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30" t="s">
        <v>26</v>
      </c>
      <c r="D25" s="2" t="s">
        <v>8</v>
      </c>
      <c r="E25" s="15">
        <v>1</v>
      </c>
      <c r="F25" s="15">
        <v>3333.3333333333335</v>
      </c>
      <c r="G25" s="15">
        <v>12</v>
      </c>
      <c r="H25" s="15">
        <v>40000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83</v>
      </c>
      <c r="D26" s="2" t="s">
        <v>8</v>
      </c>
      <c r="E26" s="15">
        <v>1</v>
      </c>
      <c r="F26" s="15">
        <v>9583.3333333333339</v>
      </c>
      <c r="G26" s="15">
        <v>12</v>
      </c>
      <c r="H26" s="15">
        <v>115000</v>
      </c>
      <c r="I26" s="2" t="s">
        <v>14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82</v>
      </c>
      <c r="D27" s="2" t="s">
        <v>8</v>
      </c>
      <c r="E27" s="15">
        <v>1</v>
      </c>
      <c r="F27" s="22">
        <v>9583.3333333333339</v>
      </c>
      <c r="G27" s="15">
        <v>12</v>
      </c>
      <c r="H27" s="15">
        <v>115000</v>
      </c>
      <c r="I27" s="2" t="s">
        <v>14</v>
      </c>
      <c r="J27" s="13"/>
    </row>
    <row r="28" spans="1:10" x14ac:dyDescent="0.3">
      <c r="A28" s="13">
        <f t="shared" si="0"/>
        <v>25</v>
      </c>
      <c r="B28" s="2" t="s">
        <v>69</v>
      </c>
      <c r="C28" s="30" t="s">
        <v>33</v>
      </c>
      <c r="D28" s="2" t="s">
        <v>8</v>
      </c>
      <c r="E28" s="15">
        <v>1</v>
      </c>
      <c r="F28" s="15">
        <v>9900</v>
      </c>
      <c r="G28" s="15">
        <v>12</v>
      </c>
      <c r="H28" s="15">
        <v>118800</v>
      </c>
      <c r="I28" s="14" t="s">
        <v>14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128</v>
      </c>
      <c r="D29" s="2" t="s">
        <v>8</v>
      </c>
      <c r="E29" s="15">
        <v>1</v>
      </c>
      <c r="F29" s="15">
        <v>3000</v>
      </c>
      <c r="G29" s="15">
        <v>12</v>
      </c>
      <c r="H29" s="15">
        <v>36000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157</v>
      </c>
      <c r="D30" s="2" t="s">
        <v>8</v>
      </c>
      <c r="E30" s="15">
        <v>1</v>
      </c>
      <c r="F30" s="15">
        <v>4700</v>
      </c>
      <c r="G30" s="15">
        <v>12</v>
      </c>
      <c r="H30" s="15">
        <v>56400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30" t="s">
        <v>35</v>
      </c>
      <c r="D31" s="2" t="s">
        <v>8</v>
      </c>
      <c r="E31" s="15">
        <v>1</v>
      </c>
      <c r="F31" s="15">
        <v>8166.666666666667</v>
      </c>
      <c r="G31" s="15">
        <v>12</v>
      </c>
      <c r="H31" s="15">
        <v>98000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34</v>
      </c>
      <c r="D32" s="2" t="s">
        <v>8</v>
      </c>
      <c r="E32" s="15">
        <v>1</v>
      </c>
      <c r="F32" s="15">
        <v>4166.666666666667</v>
      </c>
      <c r="G32" s="15">
        <v>12</v>
      </c>
      <c r="H32" s="15">
        <v>50000</v>
      </c>
      <c r="I32" s="2" t="s">
        <v>12</v>
      </c>
      <c r="J32" s="13"/>
    </row>
    <row r="33" spans="1:10" x14ac:dyDescent="0.3">
      <c r="A33" s="13">
        <f t="shared" si="0"/>
        <v>30</v>
      </c>
      <c r="B33" s="2" t="s">
        <v>69</v>
      </c>
      <c r="C33" s="30" t="s">
        <v>193</v>
      </c>
      <c r="D33" s="2" t="s">
        <v>8</v>
      </c>
      <c r="E33" s="15">
        <v>1</v>
      </c>
      <c r="F33" s="15">
        <v>5625</v>
      </c>
      <c r="G33" s="15">
        <v>12</v>
      </c>
      <c r="H33" s="15">
        <v>67500</v>
      </c>
      <c r="I33" s="14" t="s">
        <v>12</v>
      </c>
      <c r="J33" s="13"/>
    </row>
    <row r="34" spans="1:10" x14ac:dyDescent="0.3">
      <c r="A34" s="13">
        <f t="shared" si="0"/>
        <v>31</v>
      </c>
      <c r="B34" s="2" t="s">
        <v>69</v>
      </c>
      <c r="C34" s="5" t="s">
        <v>72</v>
      </c>
      <c r="D34" s="2" t="s">
        <v>67</v>
      </c>
      <c r="E34" s="15">
        <v>1</v>
      </c>
      <c r="F34" s="15">
        <v>13000</v>
      </c>
      <c r="G34" s="15">
        <v>10</v>
      </c>
      <c r="H34" s="15">
        <v>130000</v>
      </c>
      <c r="I34" s="14" t="s">
        <v>12</v>
      </c>
      <c r="J34" s="13"/>
    </row>
    <row r="35" spans="1:10" x14ac:dyDescent="0.3">
      <c r="A35" s="13">
        <f t="shared" si="0"/>
        <v>32</v>
      </c>
      <c r="B35" s="2" t="s">
        <v>69</v>
      </c>
      <c r="C35" s="2" t="s">
        <v>70</v>
      </c>
      <c r="D35" s="2" t="s">
        <v>9</v>
      </c>
      <c r="E35" s="15">
        <v>1</v>
      </c>
      <c r="F35" s="15">
        <v>17000</v>
      </c>
      <c r="G35" s="15">
        <v>4</v>
      </c>
      <c r="H35" s="15">
        <v>68000</v>
      </c>
      <c r="I35" s="2" t="s">
        <v>12</v>
      </c>
      <c r="J35" s="13"/>
    </row>
    <row r="36" spans="1:10" x14ac:dyDescent="0.3">
      <c r="A36" s="13">
        <f t="shared" ref="A36:A38" si="1">ROW()-3</f>
        <v>33</v>
      </c>
      <c r="B36" s="2" t="s">
        <v>69</v>
      </c>
      <c r="C36" s="30" t="s">
        <v>194</v>
      </c>
      <c r="D36" s="2" t="s">
        <v>8</v>
      </c>
      <c r="E36" s="15">
        <v>1</v>
      </c>
      <c r="F36" s="15">
        <v>10000</v>
      </c>
      <c r="G36" s="15">
        <v>12</v>
      </c>
      <c r="H36" s="15">
        <v>120000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30" t="s">
        <v>20</v>
      </c>
      <c r="D37" s="31" t="s">
        <v>67</v>
      </c>
      <c r="E37" s="15">
        <v>1</v>
      </c>
      <c r="F37" s="25">
        <v>17500</v>
      </c>
      <c r="G37" s="15">
        <v>10</v>
      </c>
      <c r="H37" s="15">
        <v>175000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21</v>
      </c>
      <c r="D38" s="2" t="s">
        <v>8</v>
      </c>
      <c r="E38" s="15">
        <v>1</v>
      </c>
      <c r="F38" s="15">
        <v>13000</v>
      </c>
      <c r="G38" s="15">
        <v>12</v>
      </c>
      <c r="H38" s="15">
        <v>156000</v>
      </c>
      <c r="I38" s="14" t="s">
        <v>12</v>
      </c>
      <c r="J38" s="13"/>
    </row>
  </sheetData>
  <sortState ref="A4:I38">
    <sortCondition ref="B4:B38"/>
    <sortCondition ref="C4:C38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306428-63BC-4884-9187-A74A1CC60F62}">
  <dimension ref="A1:J31"/>
  <sheetViews>
    <sheetView topLeftCell="A14" zoomScale="175" zoomScaleNormal="175" workbookViewId="0">
      <selection activeCell="C21" sqref="C21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7" t="s">
        <v>214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SUM(E4:E138)</f>
        <v>28</v>
      </c>
      <c r="F3" s="10"/>
      <c r="G3" s="36">
        <f>SUM(G4:G138)</f>
        <v>342</v>
      </c>
      <c r="H3" s="36">
        <f>SUM(H4:H138)</f>
        <v>3313100</v>
      </c>
      <c r="I3" s="10"/>
      <c r="J3" s="12"/>
    </row>
    <row r="4" spans="1:10" x14ac:dyDescent="0.3">
      <c r="A4" s="13">
        <f t="shared" ref="A4:A31" si="0">ROW()-3</f>
        <v>1</v>
      </c>
      <c r="B4" s="2" t="s">
        <v>69</v>
      </c>
      <c r="C4" s="2" t="s">
        <v>113</v>
      </c>
      <c r="D4" s="2" t="s">
        <v>8</v>
      </c>
      <c r="E4" s="3">
        <v>1</v>
      </c>
      <c r="F4" s="15">
        <v>8000</v>
      </c>
      <c r="G4" s="15">
        <v>12</v>
      </c>
      <c r="H4" s="15">
        <v>96000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2" t="s">
        <v>8</v>
      </c>
      <c r="E5" s="3">
        <v>1</v>
      </c>
      <c r="F5" s="15">
        <v>10000</v>
      </c>
      <c r="G5" s="15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13</v>
      </c>
      <c r="D6" s="5" t="s">
        <v>8</v>
      </c>
      <c r="E6" s="3">
        <v>1</v>
      </c>
      <c r="F6" s="22">
        <v>12000</v>
      </c>
      <c r="G6" s="15">
        <v>12</v>
      </c>
      <c r="H6" s="15">
        <v>144000</v>
      </c>
      <c r="I6" s="14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16</v>
      </c>
      <c r="D7" s="2" t="s">
        <v>8</v>
      </c>
      <c r="E7" s="3">
        <v>1</v>
      </c>
      <c r="F7" s="15">
        <v>14000</v>
      </c>
      <c r="G7" s="15">
        <v>12</v>
      </c>
      <c r="H7" s="15">
        <v>168000</v>
      </c>
      <c r="I7" s="2" t="s">
        <v>14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22</v>
      </c>
      <c r="D8" s="2" t="s">
        <v>8</v>
      </c>
      <c r="E8" s="3">
        <v>1</v>
      </c>
      <c r="F8" s="15">
        <v>12750</v>
      </c>
      <c r="G8" s="15">
        <v>12</v>
      </c>
      <c r="H8" s="15">
        <v>153000</v>
      </c>
      <c r="I8" s="2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123</v>
      </c>
      <c r="D9" s="2" t="s">
        <v>8</v>
      </c>
      <c r="E9" s="3">
        <v>1</v>
      </c>
      <c r="F9" s="15">
        <v>16000</v>
      </c>
      <c r="G9" s="15">
        <v>12</v>
      </c>
      <c r="H9" s="15">
        <v>192000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148</v>
      </c>
      <c r="D10" s="2" t="s">
        <v>8</v>
      </c>
      <c r="E10" s="3">
        <v>1</v>
      </c>
      <c r="F10" s="15">
        <v>7500</v>
      </c>
      <c r="G10" s="15">
        <v>12</v>
      </c>
      <c r="H10" s="15">
        <v>90000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68</v>
      </c>
      <c r="D11" s="2" t="s">
        <v>8</v>
      </c>
      <c r="E11" s="3">
        <v>1</v>
      </c>
      <c r="F11" s="15">
        <v>12150</v>
      </c>
      <c r="G11" s="15">
        <v>12</v>
      </c>
      <c r="H11" s="15">
        <v>145800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98</v>
      </c>
      <c r="D12" s="2" t="s">
        <v>8</v>
      </c>
      <c r="E12" s="3">
        <v>1</v>
      </c>
      <c r="F12" s="15">
        <v>11000</v>
      </c>
      <c r="G12" s="15">
        <v>12</v>
      </c>
      <c r="H12" s="15">
        <v>132000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195</v>
      </c>
      <c r="D13" s="2" t="s">
        <v>18</v>
      </c>
      <c r="E13" s="3">
        <v>1</v>
      </c>
      <c r="F13" s="15">
        <v>10000</v>
      </c>
      <c r="G13" s="15">
        <v>24</v>
      </c>
      <c r="H13" s="15">
        <v>240000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150</v>
      </c>
      <c r="D14" s="2" t="s">
        <v>8</v>
      </c>
      <c r="E14" s="3">
        <v>1</v>
      </c>
      <c r="F14" s="15">
        <v>6625</v>
      </c>
      <c r="G14" s="15">
        <v>12</v>
      </c>
      <c r="H14" s="15">
        <v>79500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24</v>
      </c>
      <c r="D15" s="2" t="s">
        <v>8</v>
      </c>
      <c r="E15" s="3">
        <v>1</v>
      </c>
      <c r="F15" s="15">
        <v>6233.333333333333</v>
      </c>
      <c r="G15" s="15">
        <v>12</v>
      </c>
      <c r="H15" s="15">
        <v>74800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114</v>
      </c>
      <c r="D16" s="2" t="s">
        <v>23</v>
      </c>
      <c r="E16" s="3">
        <v>1</v>
      </c>
      <c r="F16" s="15">
        <v>7000</v>
      </c>
      <c r="G16" s="15">
        <v>6</v>
      </c>
      <c r="H16" s="15">
        <v>42000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31</v>
      </c>
      <c r="D17" s="2" t="s">
        <v>67</v>
      </c>
      <c r="E17" s="3">
        <v>1</v>
      </c>
      <c r="F17" s="15">
        <v>6000</v>
      </c>
      <c r="G17" s="15">
        <v>10</v>
      </c>
      <c r="H17" s="15">
        <v>60000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25</v>
      </c>
      <c r="D18" s="2" t="s">
        <v>9</v>
      </c>
      <c r="E18" s="3">
        <v>1</v>
      </c>
      <c r="F18" s="15">
        <v>15000</v>
      </c>
      <c r="G18" s="15">
        <v>4</v>
      </c>
      <c r="H18" s="15">
        <v>60000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91</v>
      </c>
      <c r="D19" s="2" t="s">
        <v>8</v>
      </c>
      <c r="E19" s="3">
        <v>1</v>
      </c>
      <c r="F19" s="22">
        <v>11050</v>
      </c>
      <c r="G19" s="15">
        <v>12</v>
      </c>
      <c r="H19" s="15">
        <v>132600</v>
      </c>
      <c r="I19" s="14" t="s">
        <v>14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32</v>
      </c>
      <c r="D20" s="2" t="s">
        <v>8</v>
      </c>
      <c r="E20" s="3">
        <v>1</v>
      </c>
      <c r="F20" s="15">
        <v>8550</v>
      </c>
      <c r="G20" s="15">
        <v>12</v>
      </c>
      <c r="H20" s="15">
        <v>102600</v>
      </c>
      <c r="I20" s="14" t="s">
        <v>14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87</v>
      </c>
      <c r="D21" s="2" t="s">
        <v>18</v>
      </c>
      <c r="E21" s="3">
        <v>1</v>
      </c>
      <c r="F21" s="15">
        <v>9350</v>
      </c>
      <c r="G21" s="15">
        <v>24</v>
      </c>
      <c r="H21" s="15">
        <v>224400</v>
      </c>
      <c r="I21" s="14" t="s">
        <v>14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39</v>
      </c>
      <c r="D22" s="2" t="s">
        <v>8</v>
      </c>
      <c r="E22" s="3">
        <v>1</v>
      </c>
      <c r="F22" s="15">
        <v>3000</v>
      </c>
      <c r="G22" s="15">
        <v>12</v>
      </c>
      <c r="H22" s="15">
        <v>36000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132</v>
      </c>
      <c r="D23" s="2" t="s">
        <v>8</v>
      </c>
      <c r="E23" s="3">
        <v>1</v>
      </c>
      <c r="F23" s="15">
        <v>12000</v>
      </c>
      <c r="G23" s="15">
        <v>12</v>
      </c>
      <c r="H23" s="15">
        <v>144000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119</v>
      </c>
      <c r="D24" s="2" t="s">
        <v>8</v>
      </c>
      <c r="E24" s="3">
        <v>1</v>
      </c>
      <c r="F24" s="15">
        <v>13000</v>
      </c>
      <c r="G24" s="15">
        <v>12</v>
      </c>
      <c r="H24" s="15">
        <v>156000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77</v>
      </c>
      <c r="D25" s="2" t="s">
        <v>8</v>
      </c>
      <c r="E25" s="3">
        <v>1</v>
      </c>
      <c r="F25" s="15">
        <v>8250</v>
      </c>
      <c r="G25" s="15">
        <v>12</v>
      </c>
      <c r="H25" s="15">
        <v>99000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145</v>
      </c>
      <c r="D26" s="2" t="s">
        <v>8</v>
      </c>
      <c r="E26" s="3">
        <v>1</v>
      </c>
      <c r="F26" s="15">
        <v>2800</v>
      </c>
      <c r="G26" s="15">
        <v>12</v>
      </c>
      <c r="H26" s="15">
        <v>33600</v>
      </c>
      <c r="I26" s="14" t="s">
        <v>12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33</v>
      </c>
      <c r="D27" s="2" t="s">
        <v>8</v>
      </c>
      <c r="E27" s="3">
        <v>1</v>
      </c>
      <c r="F27" s="15">
        <v>9900</v>
      </c>
      <c r="G27" s="15">
        <v>12</v>
      </c>
      <c r="H27" s="15">
        <v>118800</v>
      </c>
      <c r="I27" s="14" t="s">
        <v>14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35</v>
      </c>
      <c r="D28" s="2" t="s">
        <v>8</v>
      </c>
      <c r="E28" s="3">
        <v>1</v>
      </c>
      <c r="F28" s="15">
        <v>8166.666666666667</v>
      </c>
      <c r="G28" s="15">
        <v>12</v>
      </c>
      <c r="H28" s="15">
        <v>98000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19</v>
      </c>
      <c r="D29" s="2" t="s">
        <v>8</v>
      </c>
      <c r="E29" s="3">
        <v>1</v>
      </c>
      <c r="F29" s="15">
        <v>3333.3333333333335</v>
      </c>
      <c r="G29" s="15">
        <v>12</v>
      </c>
      <c r="H29" s="15">
        <v>40000</v>
      </c>
      <c r="I29" s="14" t="s">
        <v>12</v>
      </c>
      <c r="J29" s="13"/>
    </row>
    <row r="30" spans="1:10" x14ac:dyDescent="0.3">
      <c r="A30" s="13">
        <f t="shared" si="0"/>
        <v>27</v>
      </c>
      <c r="B30" s="7" t="s">
        <v>69</v>
      </c>
      <c r="C30" s="16" t="s">
        <v>20</v>
      </c>
      <c r="D30" s="7" t="s">
        <v>67</v>
      </c>
      <c r="E30" s="3">
        <v>1</v>
      </c>
      <c r="F30" s="15">
        <v>17500</v>
      </c>
      <c r="G30" s="15">
        <v>10</v>
      </c>
      <c r="H30" s="15">
        <v>175000</v>
      </c>
      <c r="I30" s="15" t="s">
        <v>12</v>
      </c>
      <c r="J30" s="13"/>
    </row>
    <row r="31" spans="1:10" x14ac:dyDescent="0.3">
      <c r="A31" s="13">
        <f t="shared" si="0"/>
        <v>28</v>
      </c>
      <c r="B31" s="7" t="s">
        <v>69</v>
      </c>
      <c r="C31" s="7" t="s">
        <v>21</v>
      </c>
      <c r="D31" s="7" t="s">
        <v>8</v>
      </c>
      <c r="E31" s="3">
        <v>1</v>
      </c>
      <c r="F31" s="15">
        <v>13000</v>
      </c>
      <c r="G31" s="15">
        <v>12</v>
      </c>
      <c r="H31" s="15">
        <v>156000</v>
      </c>
      <c r="I31" s="15" t="s">
        <v>12</v>
      </c>
      <c r="J31" s="13"/>
    </row>
  </sheetData>
  <sortState ref="A4:I31">
    <sortCondition ref="B4:B31"/>
    <sortCondition ref="C4:C31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B4937-30FB-4116-B679-1B6142FA6C1C}">
  <dimension ref="A1:J52"/>
  <sheetViews>
    <sheetView topLeftCell="A44" zoomScale="175" zoomScaleNormal="175" workbookViewId="0">
      <selection activeCell="C56" sqref="C56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SUM(E4:E123)</f>
        <v>49</v>
      </c>
      <c r="F3" s="9"/>
      <c r="G3" s="20">
        <f>SUM(G4:G123)</f>
        <v>570</v>
      </c>
      <c r="H3" s="20">
        <f>SUM(H4:H123)</f>
        <v>5345000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133</v>
      </c>
      <c r="D4" s="2" t="s">
        <v>8</v>
      </c>
      <c r="E4" s="15">
        <v>1</v>
      </c>
      <c r="F4" s="22">
        <v>7800</v>
      </c>
      <c r="G4" s="15">
        <v>12</v>
      </c>
      <c r="H4" s="15">
        <v>93600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196</v>
      </c>
      <c r="D5" s="5" t="s">
        <v>8</v>
      </c>
      <c r="E5" s="15">
        <v>1</v>
      </c>
      <c r="F5" s="15">
        <v>7000</v>
      </c>
      <c r="G5" s="15">
        <v>12</v>
      </c>
      <c r="H5" s="15">
        <v>84000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29</v>
      </c>
      <c r="D6" s="5" t="s">
        <v>8</v>
      </c>
      <c r="E6" s="15">
        <v>1</v>
      </c>
      <c r="F6" s="15">
        <v>10000</v>
      </c>
      <c r="G6" s="15">
        <v>12</v>
      </c>
      <c r="H6" s="15">
        <v>120000</v>
      </c>
      <c r="I6" s="14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112</v>
      </c>
      <c r="D7" s="5" t="s">
        <v>8</v>
      </c>
      <c r="E7" s="15">
        <v>1</v>
      </c>
      <c r="F7" s="15">
        <v>10000</v>
      </c>
      <c r="G7" s="15">
        <v>12</v>
      </c>
      <c r="H7" s="15">
        <v>120000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111</v>
      </c>
      <c r="D8" s="5" t="s">
        <v>8</v>
      </c>
      <c r="E8" s="15">
        <v>1</v>
      </c>
      <c r="F8" s="15">
        <v>6000</v>
      </c>
      <c r="G8" s="15">
        <v>12</v>
      </c>
      <c r="H8" s="15">
        <v>72000</v>
      </c>
      <c r="I8" s="14" t="s">
        <v>12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110</v>
      </c>
      <c r="D9" s="5" t="s">
        <v>8</v>
      </c>
      <c r="E9" s="15">
        <v>1</v>
      </c>
      <c r="F9" s="15">
        <v>6000</v>
      </c>
      <c r="G9" s="15">
        <v>12</v>
      </c>
      <c r="H9" s="15">
        <v>72000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188</v>
      </c>
      <c r="D10" s="5" t="s">
        <v>8</v>
      </c>
      <c r="E10" s="15">
        <v>1</v>
      </c>
      <c r="F10" s="15">
        <v>8583.3333333333339</v>
      </c>
      <c r="G10" s="15">
        <v>12</v>
      </c>
      <c r="H10" s="15">
        <v>103000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108</v>
      </c>
      <c r="D11" s="5" t="s">
        <v>8</v>
      </c>
      <c r="E11" s="15">
        <v>1</v>
      </c>
      <c r="F11" s="15">
        <v>11333.333333333334</v>
      </c>
      <c r="G11" s="15">
        <v>12</v>
      </c>
      <c r="H11" s="15">
        <v>136000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197</v>
      </c>
      <c r="D12" s="5" t="s">
        <v>8</v>
      </c>
      <c r="E12" s="15">
        <v>1</v>
      </c>
      <c r="F12" s="15">
        <v>5833.333333333333</v>
      </c>
      <c r="G12" s="15">
        <v>12</v>
      </c>
      <c r="H12" s="15">
        <v>70000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22</v>
      </c>
      <c r="D13" s="5" t="s">
        <v>8</v>
      </c>
      <c r="E13" s="15">
        <v>1</v>
      </c>
      <c r="F13" s="15">
        <v>12750</v>
      </c>
      <c r="G13" s="15">
        <v>12</v>
      </c>
      <c r="H13" s="15">
        <v>153000</v>
      </c>
      <c r="I13" s="14" t="s">
        <v>14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17</v>
      </c>
      <c r="D14" s="5" t="s">
        <v>8</v>
      </c>
      <c r="E14" s="15">
        <v>1</v>
      </c>
      <c r="F14" s="15">
        <v>9900</v>
      </c>
      <c r="G14" s="15">
        <v>12</v>
      </c>
      <c r="H14" s="15">
        <v>118800</v>
      </c>
      <c r="I14" s="14" t="s">
        <v>14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123</v>
      </c>
      <c r="D15" s="5" t="s">
        <v>8</v>
      </c>
      <c r="E15" s="15">
        <v>1</v>
      </c>
      <c r="F15" s="15">
        <v>16000</v>
      </c>
      <c r="G15" s="15">
        <v>12</v>
      </c>
      <c r="H15" s="15">
        <v>192000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198</v>
      </c>
      <c r="D16" s="5" t="s">
        <v>8</v>
      </c>
      <c r="E16" s="15">
        <v>1</v>
      </c>
      <c r="F16" s="15">
        <v>8333.3333333333339</v>
      </c>
      <c r="G16" s="15">
        <v>12</v>
      </c>
      <c r="H16" s="15">
        <v>100000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68</v>
      </c>
      <c r="D17" s="5" t="s">
        <v>8</v>
      </c>
      <c r="E17" s="15">
        <v>1</v>
      </c>
      <c r="F17" s="15">
        <v>12150</v>
      </c>
      <c r="G17" s="15">
        <v>12</v>
      </c>
      <c r="H17" s="15">
        <v>145800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168</v>
      </c>
      <c r="D18" s="5" t="s">
        <v>8</v>
      </c>
      <c r="E18" s="15">
        <v>1</v>
      </c>
      <c r="F18" s="15">
        <v>8000</v>
      </c>
      <c r="G18" s="15">
        <v>12</v>
      </c>
      <c r="H18" s="15">
        <v>96000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99</v>
      </c>
      <c r="D19" s="5" t="s">
        <v>8</v>
      </c>
      <c r="E19" s="15">
        <v>1</v>
      </c>
      <c r="F19" s="15">
        <v>11000</v>
      </c>
      <c r="G19" s="15">
        <v>12</v>
      </c>
      <c r="H19" s="15">
        <v>132000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98</v>
      </c>
      <c r="D20" s="5" t="s">
        <v>8</v>
      </c>
      <c r="E20" s="15">
        <v>1</v>
      </c>
      <c r="F20" s="15">
        <v>11000</v>
      </c>
      <c r="G20" s="15">
        <v>12</v>
      </c>
      <c r="H20" s="15">
        <v>132000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97</v>
      </c>
      <c r="D21" s="2" t="s">
        <v>8</v>
      </c>
      <c r="E21" s="15">
        <v>1</v>
      </c>
      <c r="F21" s="15">
        <v>11000</v>
      </c>
      <c r="G21" s="15">
        <v>12</v>
      </c>
      <c r="H21" s="15">
        <v>132000</v>
      </c>
      <c r="I21" s="14" t="s">
        <v>14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95</v>
      </c>
      <c r="D22" s="5" t="s">
        <v>23</v>
      </c>
      <c r="E22" s="15">
        <v>1</v>
      </c>
      <c r="F22" s="22">
        <v>15000</v>
      </c>
      <c r="G22" s="15">
        <v>6</v>
      </c>
      <c r="H22" s="15">
        <v>90000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150</v>
      </c>
      <c r="D23" s="5" t="s">
        <v>8</v>
      </c>
      <c r="E23" s="15">
        <v>1</v>
      </c>
      <c r="F23" s="15">
        <v>6625</v>
      </c>
      <c r="G23" s="15">
        <v>12</v>
      </c>
      <c r="H23" s="15">
        <v>79500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24</v>
      </c>
      <c r="D24" s="5" t="s">
        <v>8</v>
      </c>
      <c r="E24" s="15">
        <v>1</v>
      </c>
      <c r="F24" s="15">
        <v>6233.333333333333</v>
      </c>
      <c r="G24" s="15">
        <v>12</v>
      </c>
      <c r="H24" s="15">
        <v>74800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30</v>
      </c>
      <c r="D25" s="2" t="s">
        <v>8</v>
      </c>
      <c r="E25" s="15">
        <v>1</v>
      </c>
      <c r="F25" s="15">
        <v>7200</v>
      </c>
      <c r="G25" s="15">
        <v>12</v>
      </c>
      <c r="H25" s="15">
        <v>86400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25</v>
      </c>
      <c r="D26" s="5" t="s">
        <v>9</v>
      </c>
      <c r="E26" s="15">
        <v>1</v>
      </c>
      <c r="F26" s="15">
        <v>15000</v>
      </c>
      <c r="G26" s="15">
        <v>4</v>
      </c>
      <c r="H26" s="15">
        <v>60000</v>
      </c>
      <c r="I26" s="14" t="s">
        <v>12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115</v>
      </c>
      <c r="D27" s="5" t="s">
        <v>8</v>
      </c>
      <c r="E27" s="15">
        <v>1</v>
      </c>
      <c r="F27" s="15">
        <v>9166.6666666666661</v>
      </c>
      <c r="G27" s="15">
        <v>12</v>
      </c>
      <c r="H27" s="15">
        <v>110000</v>
      </c>
      <c r="I27" s="14" t="s">
        <v>12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160</v>
      </c>
      <c r="D28" s="5" t="s">
        <v>8</v>
      </c>
      <c r="E28" s="15">
        <v>1</v>
      </c>
      <c r="F28" s="22">
        <v>3750</v>
      </c>
      <c r="G28" s="15">
        <v>12</v>
      </c>
      <c r="H28" s="15">
        <v>45000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91</v>
      </c>
      <c r="D29" s="5" t="s">
        <v>8</v>
      </c>
      <c r="E29" s="15">
        <v>1</v>
      </c>
      <c r="F29" s="15">
        <v>11050</v>
      </c>
      <c r="G29" s="15">
        <v>12</v>
      </c>
      <c r="H29" s="15">
        <v>132600</v>
      </c>
      <c r="I29" s="14" t="s">
        <v>14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32</v>
      </c>
      <c r="D30" s="2" t="s">
        <v>8</v>
      </c>
      <c r="E30" s="15">
        <v>1</v>
      </c>
      <c r="F30" s="15">
        <v>8550</v>
      </c>
      <c r="G30" s="15">
        <v>12</v>
      </c>
      <c r="H30" s="15">
        <v>102600</v>
      </c>
      <c r="I30" s="14" t="s">
        <v>14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88</v>
      </c>
      <c r="D31" s="5" t="s">
        <v>23</v>
      </c>
      <c r="E31" s="15">
        <v>1</v>
      </c>
      <c r="F31" s="15">
        <v>14400</v>
      </c>
      <c r="G31" s="15">
        <v>6</v>
      </c>
      <c r="H31" s="15">
        <v>86400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87</v>
      </c>
      <c r="D32" s="2" t="s">
        <v>18</v>
      </c>
      <c r="E32" s="15">
        <v>1</v>
      </c>
      <c r="F32" s="15">
        <v>9350</v>
      </c>
      <c r="G32" s="15">
        <v>24</v>
      </c>
      <c r="H32" s="15">
        <v>224400</v>
      </c>
      <c r="I32" s="14" t="s">
        <v>14</v>
      </c>
      <c r="J32" s="13"/>
    </row>
    <row r="33" spans="1:10" x14ac:dyDescent="0.3">
      <c r="A33" s="13">
        <f t="shared" si="0"/>
        <v>30</v>
      </c>
      <c r="B33" s="2" t="s">
        <v>69</v>
      </c>
      <c r="C33" s="2" t="s">
        <v>85</v>
      </c>
      <c r="D33" s="5" t="s">
        <v>8</v>
      </c>
      <c r="E33" s="15">
        <v>1</v>
      </c>
      <c r="F33" s="15">
        <v>6500</v>
      </c>
      <c r="G33" s="15">
        <v>12</v>
      </c>
      <c r="H33" s="15">
        <v>78000</v>
      </c>
      <c r="I33" s="14" t="s">
        <v>12</v>
      </c>
      <c r="J33" s="13"/>
    </row>
    <row r="34" spans="1:10" x14ac:dyDescent="0.3">
      <c r="A34" s="13">
        <f t="shared" si="0"/>
        <v>31</v>
      </c>
      <c r="B34" s="2" t="s">
        <v>69</v>
      </c>
      <c r="C34" s="2" t="s">
        <v>83</v>
      </c>
      <c r="D34" s="5" t="s">
        <v>8</v>
      </c>
      <c r="E34" s="15">
        <v>1</v>
      </c>
      <c r="F34" s="15">
        <v>9583.3333333333339</v>
      </c>
      <c r="G34" s="15">
        <v>12</v>
      </c>
      <c r="H34" s="15">
        <v>115000</v>
      </c>
      <c r="I34" s="14" t="s">
        <v>14</v>
      </c>
      <c r="J34" s="13"/>
    </row>
    <row r="35" spans="1:10" x14ac:dyDescent="0.3">
      <c r="A35" s="13">
        <f t="shared" si="0"/>
        <v>32</v>
      </c>
      <c r="B35" s="2" t="s">
        <v>69</v>
      </c>
      <c r="C35" s="2" t="s">
        <v>82</v>
      </c>
      <c r="D35" s="5" t="s">
        <v>8</v>
      </c>
      <c r="E35" s="15">
        <v>1</v>
      </c>
      <c r="F35" s="22">
        <v>9583.3333333333339</v>
      </c>
      <c r="G35" s="15">
        <v>12</v>
      </c>
      <c r="H35" s="15">
        <v>115000</v>
      </c>
      <c r="I35" s="14" t="s">
        <v>14</v>
      </c>
      <c r="J35" s="13"/>
    </row>
    <row r="36" spans="1:10" x14ac:dyDescent="0.3">
      <c r="A36" s="13">
        <f t="shared" ref="A36:A52" si="1">ROW()-3</f>
        <v>33</v>
      </c>
      <c r="B36" s="2" t="s">
        <v>69</v>
      </c>
      <c r="C36" s="2" t="s">
        <v>180</v>
      </c>
      <c r="D36" s="5" t="s">
        <v>8</v>
      </c>
      <c r="E36" s="15">
        <v>1</v>
      </c>
      <c r="F36" s="22">
        <v>12500</v>
      </c>
      <c r="G36" s="15">
        <v>12</v>
      </c>
      <c r="H36" s="15">
        <v>150000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2" t="s">
        <v>140</v>
      </c>
      <c r="D37" s="5" t="s">
        <v>8</v>
      </c>
      <c r="E37" s="15">
        <v>1</v>
      </c>
      <c r="F37" s="15">
        <v>10333.333333333334</v>
      </c>
      <c r="G37" s="15">
        <v>12</v>
      </c>
      <c r="H37" s="15">
        <v>124000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119</v>
      </c>
      <c r="D38" s="5" t="s">
        <v>8</v>
      </c>
      <c r="E38" s="15">
        <v>1</v>
      </c>
      <c r="F38" s="15">
        <v>13000</v>
      </c>
      <c r="G38" s="15">
        <v>12</v>
      </c>
      <c r="H38" s="15">
        <v>156000</v>
      </c>
      <c r="I38" s="14" t="s">
        <v>12</v>
      </c>
      <c r="J38" s="13"/>
    </row>
    <row r="39" spans="1:10" x14ac:dyDescent="0.3">
      <c r="A39" s="13">
        <f t="shared" si="1"/>
        <v>36</v>
      </c>
      <c r="B39" s="2" t="s">
        <v>69</v>
      </c>
      <c r="C39" s="2" t="s">
        <v>141</v>
      </c>
      <c r="D39" s="5" t="s">
        <v>8</v>
      </c>
      <c r="E39" s="15">
        <v>1</v>
      </c>
      <c r="F39" s="15">
        <v>4166.666666666667</v>
      </c>
      <c r="G39" s="15">
        <v>12</v>
      </c>
      <c r="H39" s="15">
        <v>50000</v>
      </c>
      <c r="I39" s="14" t="s">
        <v>12</v>
      </c>
      <c r="J39" s="13"/>
    </row>
    <row r="40" spans="1:10" x14ac:dyDescent="0.3">
      <c r="A40" s="13">
        <f t="shared" si="1"/>
        <v>37</v>
      </c>
      <c r="B40" s="2" t="s">
        <v>69</v>
      </c>
      <c r="C40" s="2" t="s">
        <v>77</v>
      </c>
      <c r="D40" s="5" t="s">
        <v>8</v>
      </c>
      <c r="E40" s="15">
        <v>1</v>
      </c>
      <c r="F40" s="15">
        <v>8250</v>
      </c>
      <c r="G40" s="15">
        <v>12</v>
      </c>
      <c r="H40" s="15">
        <v>99000</v>
      </c>
      <c r="I40" s="14" t="s">
        <v>12</v>
      </c>
      <c r="J40" s="13"/>
    </row>
    <row r="41" spans="1:10" x14ac:dyDescent="0.3">
      <c r="A41" s="13">
        <f t="shared" si="1"/>
        <v>38</v>
      </c>
      <c r="B41" s="2" t="s">
        <v>69</v>
      </c>
      <c r="C41" s="2" t="s">
        <v>127</v>
      </c>
      <c r="D41" s="5" t="s">
        <v>8</v>
      </c>
      <c r="E41" s="15">
        <v>1</v>
      </c>
      <c r="F41" s="15">
        <v>15000</v>
      </c>
      <c r="G41" s="15">
        <v>12</v>
      </c>
      <c r="H41" s="15">
        <v>180000</v>
      </c>
      <c r="I41" s="14" t="s">
        <v>12</v>
      </c>
      <c r="J41" s="13"/>
    </row>
    <row r="42" spans="1:10" x14ac:dyDescent="0.3">
      <c r="A42" s="13">
        <f t="shared" si="1"/>
        <v>39</v>
      </c>
      <c r="B42" s="2" t="s">
        <v>69</v>
      </c>
      <c r="C42" s="2" t="s">
        <v>144</v>
      </c>
      <c r="D42" s="5" t="s">
        <v>8</v>
      </c>
      <c r="E42" s="15">
        <v>1</v>
      </c>
      <c r="F42" s="22">
        <v>8333.3333333333339</v>
      </c>
      <c r="G42" s="15">
        <v>12</v>
      </c>
      <c r="H42" s="15">
        <v>100000</v>
      </c>
      <c r="I42" s="14" t="s">
        <v>12</v>
      </c>
      <c r="J42" s="13"/>
    </row>
    <row r="43" spans="1:10" x14ac:dyDescent="0.3">
      <c r="A43" s="13">
        <f t="shared" si="1"/>
        <v>40</v>
      </c>
      <c r="B43" s="2" t="s">
        <v>69</v>
      </c>
      <c r="C43" s="2" t="s">
        <v>145</v>
      </c>
      <c r="D43" s="5" t="s">
        <v>8</v>
      </c>
      <c r="E43" s="15">
        <v>1</v>
      </c>
      <c r="F43" s="15">
        <v>2800</v>
      </c>
      <c r="G43" s="15">
        <v>12</v>
      </c>
      <c r="H43" s="15">
        <v>33600</v>
      </c>
      <c r="I43" s="14" t="s">
        <v>12</v>
      </c>
      <c r="J43" s="13"/>
    </row>
    <row r="44" spans="1:10" x14ac:dyDescent="0.3">
      <c r="A44" s="13">
        <f t="shared" si="1"/>
        <v>41</v>
      </c>
      <c r="B44" s="2" t="s">
        <v>69</v>
      </c>
      <c r="C44" s="2" t="s">
        <v>33</v>
      </c>
      <c r="D44" s="5" t="s">
        <v>8</v>
      </c>
      <c r="E44" s="15">
        <v>1</v>
      </c>
      <c r="F44" s="15">
        <v>9900</v>
      </c>
      <c r="G44" s="15">
        <v>12</v>
      </c>
      <c r="H44" s="15">
        <v>118800</v>
      </c>
      <c r="I44" s="14" t="s">
        <v>14</v>
      </c>
      <c r="J44" s="13"/>
    </row>
    <row r="45" spans="1:10" x14ac:dyDescent="0.3">
      <c r="A45" s="13">
        <f t="shared" si="1"/>
        <v>42</v>
      </c>
      <c r="B45" s="2" t="s">
        <v>69</v>
      </c>
      <c r="C45" s="2" t="s">
        <v>76</v>
      </c>
      <c r="D45" s="5" t="s">
        <v>8</v>
      </c>
      <c r="E45" s="15">
        <v>1</v>
      </c>
      <c r="F45" s="15">
        <v>12600</v>
      </c>
      <c r="G45" s="15">
        <v>12</v>
      </c>
      <c r="H45" s="15">
        <v>151200</v>
      </c>
      <c r="I45" s="14" t="s">
        <v>12</v>
      </c>
      <c r="J45" s="13"/>
    </row>
    <row r="46" spans="1:10" x14ac:dyDescent="0.3">
      <c r="A46" s="13">
        <f t="shared" si="1"/>
        <v>43</v>
      </c>
      <c r="B46" s="2" t="s">
        <v>69</v>
      </c>
      <c r="C46" s="2" t="s">
        <v>199</v>
      </c>
      <c r="D46" s="5" t="s">
        <v>8</v>
      </c>
      <c r="E46" s="15">
        <v>1</v>
      </c>
      <c r="F46" s="15">
        <v>9166.6666666666661</v>
      </c>
      <c r="G46" s="15">
        <v>12</v>
      </c>
      <c r="H46" s="15">
        <v>110000</v>
      </c>
      <c r="I46" s="14" t="s">
        <v>12</v>
      </c>
      <c r="J46" s="13"/>
    </row>
    <row r="47" spans="1:10" x14ac:dyDescent="0.3">
      <c r="A47" s="13">
        <f t="shared" si="1"/>
        <v>44</v>
      </c>
      <c r="B47" s="2" t="s">
        <v>69</v>
      </c>
      <c r="C47" s="2" t="s">
        <v>19</v>
      </c>
      <c r="D47" s="5" t="s">
        <v>8</v>
      </c>
      <c r="E47" s="15">
        <v>1</v>
      </c>
      <c r="F47" s="15">
        <v>3333.3333333333335</v>
      </c>
      <c r="G47" s="15">
        <v>12</v>
      </c>
      <c r="H47" s="15">
        <v>40000</v>
      </c>
      <c r="I47" s="14" t="s">
        <v>12</v>
      </c>
      <c r="J47" s="13"/>
    </row>
    <row r="48" spans="1:10" x14ac:dyDescent="0.3">
      <c r="A48" s="13">
        <f t="shared" si="1"/>
        <v>45</v>
      </c>
      <c r="B48" s="2" t="s">
        <v>69</v>
      </c>
      <c r="C48" s="2" t="s">
        <v>193</v>
      </c>
      <c r="D48" s="5" t="s">
        <v>8</v>
      </c>
      <c r="E48" s="15">
        <v>1</v>
      </c>
      <c r="F48" s="15">
        <v>5625</v>
      </c>
      <c r="G48" s="15">
        <v>12</v>
      </c>
      <c r="H48" s="15">
        <v>67500</v>
      </c>
      <c r="I48" s="14" t="s">
        <v>12</v>
      </c>
      <c r="J48" s="13"/>
    </row>
    <row r="49" spans="1:10" x14ac:dyDescent="0.3">
      <c r="A49" s="13">
        <f t="shared" si="1"/>
        <v>46</v>
      </c>
      <c r="B49" s="2" t="s">
        <v>69</v>
      </c>
      <c r="C49" s="2" t="s">
        <v>73</v>
      </c>
      <c r="D49" s="2" t="s">
        <v>8</v>
      </c>
      <c r="E49" s="15">
        <v>1</v>
      </c>
      <c r="F49" s="15">
        <v>13250</v>
      </c>
      <c r="G49" s="15">
        <v>12</v>
      </c>
      <c r="H49" s="15">
        <v>159000</v>
      </c>
      <c r="I49" s="14" t="s">
        <v>12</v>
      </c>
      <c r="J49" s="13"/>
    </row>
    <row r="50" spans="1:10" x14ac:dyDescent="0.3">
      <c r="A50" s="13">
        <f t="shared" si="1"/>
        <v>47</v>
      </c>
      <c r="B50" s="2" t="s">
        <v>69</v>
      </c>
      <c r="C50" s="5" t="s">
        <v>120</v>
      </c>
      <c r="D50" s="5" t="s">
        <v>9</v>
      </c>
      <c r="E50" s="15">
        <v>1</v>
      </c>
      <c r="F50" s="15">
        <v>12000</v>
      </c>
      <c r="G50" s="15">
        <v>4</v>
      </c>
      <c r="H50" s="15">
        <v>48000</v>
      </c>
      <c r="I50" s="14" t="s">
        <v>12</v>
      </c>
      <c r="J50" s="13"/>
    </row>
    <row r="51" spans="1:10" x14ac:dyDescent="0.3">
      <c r="A51" s="13">
        <f t="shared" si="1"/>
        <v>48</v>
      </c>
      <c r="B51" s="2" t="s">
        <v>69</v>
      </c>
      <c r="C51" s="2" t="s">
        <v>72</v>
      </c>
      <c r="D51" s="5" t="s">
        <v>67</v>
      </c>
      <c r="E51" s="15">
        <v>1</v>
      </c>
      <c r="F51" s="15">
        <v>13000</v>
      </c>
      <c r="G51" s="15">
        <v>10</v>
      </c>
      <c r="H51" s="15">
        <v>130000</v>
      </c>
      <c r="I51" s="14" t="s">
        <v>12</v>
      </c>
      <c r="J51" s="13"/>
    </row>
    <row r="52" spans="1:10" x14ac:dyDescent="0.3">
      <c r="A52" s="13">
        <f t="shared" si="1"/>
        <v>49</v>
      </c>
      <c r="B52" s="2" t="s">
        <v>69</v>
      </c>
      <c r="C52" s="2" t="s">
        <v>21</v>
      </c>
      <c r="D52" s="5" t="s">
        <v>8</v>
      </c>
      <c r="E52" s="15">
        <v>1</v>
      </c>
      <c r="F52" s="15">
        <v>13000</v>
      </c>
      <c r="G52" s="15">
        <v>12</v>
      </c>
      <c r="H52" s="15">
        <v>156000</v>
      </c>
      <c r="I52" s="14" t="s">
        <v>12</v>
      </c>
      <c r="J52" s="13"/>
    </row>
  </sheetData>
  <sortState ref="A4:I52">
    <sortCondition ref="B4:B52"/>
    <sortCondition ref="C4:C52"/>
  </sortState>
  <mergeCells count="1">
    <mergeCell ref="A1:J1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607FD-250B-42B1-ABB1-1716D5F28643}">
  <dimension ref="A1:J25"/>
  <sheetViews>
    <sheetView topLeftCell="A21" zoomScale="175" zoomScaleNormal="175" workbookViewId="0">
      <selection activeCell="A26" sqref="A26:XFD38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36">
        <f>SUM(E4:E136)</f>
        <v>22</v>
      </c>
      <c r="F3" s="10"/>
      <c r="G3" s="36">
        <f>SUM(G4:G136)</f>
        <v>266</v>
      </c>
      <c r="H3" s="36">
        <f>SUM(H4:H136)</f>
        <v>2461600</v>
      </c>
      <c r="I3" s="10"/>
      <c r="J3" s="12"/>
    </row>
    <row r="4" spans="1:10" x14ac:dyDescent="0.3">
      <c r="A4" s="13">
        <f t="shared" ref="A4:A25" si="0">ROW()-3</f>
        <v>1</v>
      </c>
      <c r="B4" s="2" t="s">
        <v>69</v>
      </c>
      <c r="C4" s="2" t="s">
        <v>133</v>
      </c>
      <c r="D4" s="1" t="s">
        <v>8</v>
      </c>
      <c r="E4" s="15">
        <v>1</v>
      </c>
      <c r="F4" s="15">
        <v>7800</v>
      </c>
      <c r="G4" s="15">
        <v>12</v>
      </c>
      <c r="H4" s="15">
        <v>93600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1" t="s">
        <v>8</v>
      </c>
      <c r="E5" s="15">
        <v>1</v>
      </c>
      <c r="F5" s="15">
        <v>10000</v>
      </c>
      <c r="G5" s="15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111</v>
      </c>
      <c r="D6" s="1" t="s">
        <v>8</v>
      </c>
      <c r="E6" s="15">
        <v>1</v>
      </c>
      <c r="F6" s="15">
        <v>6000</v>
      </c>
      <c r="G6" s="15">
        <v>12</v>
      </c>
      <c r="H6" s="15">
        <v>72000</v>
      </c>
      <c r="I6" s="14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13</v>
      </c>
      <c r="D7" s="1" t="s">
        <v>8</v>
      </c>
      <c r="E7" s="15">
        <v>1</v>
      </c>
      <c r="F7" s="15">
        <v>12000</v>
      </c>
      <c r="G7" s="15">
        <v>12</v>
      </c>
      <c r="H7" s="15">
        <v>144000</v>
      </c>
      <c r="I7" s="14" t="s">
        <v>14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16</v>
      </c>
      <c r="D8" s="1" t="s">
        <v>8</v>
      </c>
      <c r="E8" s="15">
        <v>1</v>
      </c>
      <c r="F8" s="15">
        <v>14000</v>
      </c>
      <c r="G8" s="15">
        <v>12</v>
      </c>
      <c r="H8" s="15">
        <v>168000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22</v>
      </c>
      <c r="D9" s="1" t="s">
        <v>8</v>
      </c>
      <c r="E9" s="15">
        <v>1</v>
      </c>
      <c r="F9" s="15">
        <v>12750</v>
      </c>
      <c r="G9" s="15">
        <v>12</v>
      </c>
      <c r="H9" s="15">
        <v>153000</v>
      </c>
      <c r="I9" s="14" t="s">
        <v>14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104</v>
      </c>
      <c r="D10" s="1" t="s">
        <v>67</v>
      </c>
      <c r="E10" s="15">
        <v>1</v>
      </c>
      <c r="F10" s="15">
        <v>9000</v>
      </c>
      <c r="G10" s="15">
        <v>10</v>
      </c>
      <c r="H10" s="15">
        <v>90000</v>
      </c>
      <c r="I10" s="14" t="s">
        <v>14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123</v>
      </c>
      <c r="D11" s="1" t="s">
        <v>8</v>
      </c>
      <c r="E11" s="15">
        <v>1</v>
      </c>
      <c r="F11" s="15">
        <v>16000</v>
      </c>
      <c r="G11" s="15">
        <v>12</v>
      </c>
      <c r="H11" s="15">
        <v>192000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68</v>
      </c>
      <c r="D12" s="1" t="s">
        <v>8</v>
      </c>
      <c r="E12" s="15">
        <v>1</v>
      </c>
      <c r="F12" s="15">
        <v>12150</v>
      </c>
      <c r="G12" s="15">
        <v>12</v>
      </c>
      <c r="H12" s="15">
        <v>145800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97</v>
      </c>
      <c r="D13" s="1" t="s">
        <v>8</v>
      </c>
      <c r="E13" s="15">
        <v>1</v>
      </c>
      <c r="F13" s="15">
        <v>11000</v>
      </c>
      <c r="G13" s="15">
        <v>12</v>
      </c>
      <c r="H13" s="15">
        <v>132000</v>
      </c>
      <c r="I13" s="14" t="s">
        <v>14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24</v>
      </c>
      <c r="D14" s="1" t="s">
        <v>8</v>
      </c>
      <c r="E14" s="15">
        <v>1</v>
      </c>
      <c r="F14" s="15">
        <v>6233.333333333333</v>
      </c>
      <c r="G14" s="15">
        <v>12</v>
      </c>
      <c r="H14" s="15">
        <v>74800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91</v>
      </c>
      <c r="D15" s="1" t="s">
        <v>8</v>
      </c>
      <c r="E15" s="15">
        <v>1</v>
      </c>
      <c r="F15" s="22">
        <v>11050</v>
      </c>
      <c r="G15" s="15">
        <v>12</v>
      </c>
      <c r="H15" s="15">
        <v>132600</v>
      </c>
      <c r="I15" s="14" t="s">
        <v>14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32</v>
      </c>
      <c r="D16" s="1" t="s">
        <v>8</v>
      </c>
      <c r="E16" s="15">
        <v>1</v>
      </c>
      <c r="F16" s="15">
        <v>8550</v>
      </c>
      <c r="G16" s="15">
        <v>12</v>
      </c>
      <c r="H16" s="15">
        <v>102600</v>
      </c>
      <c r="I16" s="14" t="s">
        <v>14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87</v>
      </c>
      <c r="D17" s="1" t="s">
        <v>18</v>
      </c>
      <c r="E17" s="15">
        <v>1</v>
      </c>
      <c r="F17" s="15">
        <v>9350</v>
      </c>
      <c r="G17" s="15">
        <v>24</v>
      </c>
      <c r="H17" s="15">
        <v>224400</v>
      </c>
      <c r="I17" s="14" t="s">
        <v>14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41</v>
      </c>
      <c r="D18" s="1" t="s">
        <v>8</v>
      </c>
      <c r="E18" s="15">
        <v>1</v>
      </c>
      <c r="F18" s="15">
        <v>9000</v>
      </c>
      <c r="G18" s="15">
        <v>12</v>
      </c>
      <c r="H18" s="15">
        <v>108000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26</v>
      </c>
      <c r="D19" s="1" t="s">
        <v>8</v>
      </c>
      <c r="E19" s="15">
        <v>1</v>
      </c>
      <c r="F19" s="15">
        <v>3333.3333333333335</v>
      </c>
      <c r="G19" s="15">
        <v>12</v>
      </c>
      <c r="H19" s="15">
        <v>40000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83</v>
      </c>
      <c r="D20" s="1" t="s">
        <v>8</v>
      </c>
      <c r="E20" s="15">
        <v>1</v>
      </c>
      <c r="F20" s="15">
        <v>9583.3333333333339</v>
      </c>
      <c r="G20" s="15">
        <v>12</v>
      </c>
      <c r="H20" s="15">
        <v>115000</v>
      </c>
      <c r="I20" s="14" t="s">
        <v>14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82</v>
      </c>
      <c r="D21" s="1" t="s">
        <v>8</v>
      </c>
      <c r="E21" s="15">
        <v>1</v>
      </c>
      <c r="F21" s="15">
        <v>9583.3333333333339</v>
      </c>
      <c r="G21" s="15">
        <v>12</v>
      </c>
      <c r="H21" s="15">
        <v>115000</v>
      </c>
      <c r="I21" s="14" t="s">
        <v>14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33</v>
      </c>
      <c r="D22" s="1" t="s">
        <v>8</v>
      </c>
      <c r="E22" s="15">
        <v>1</v>
      </c>
      <c r="F22" s="22">
        <v>9900</v>
      </c>
      <c r="G22" s="15">
        <v>12</v>
      </c>
      <c r="H22" s="15">
        <v>118800</v>
      </c>
      <c r="I22" s="14" t="s">
        <v>14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128</v>
      </c>
      <c r="D23" s="1" t="s">
        <v>8</v>
      </c>
      <c r="E23" s="15">
        <v>1</v>
      </c>
      <c r="F23" s="15">
        <v>3000</v>
      </c>
      <c r="G23" s="15">
        <v>12</v>
      </c>
      <c r="H23" s="15">
        <v>36000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19</v>
      </c>
      <c r="D24" s="1" t="s">
        <v>8</v>
      </c>
      <c r="E24" s="15">
        <v>1</v>
      </c>
      <c r="F24" s="15">
        <v>3333.3333333333335</v>
      </c>
      <c r="G24" s="15">
        <v>12</v>
      </c>
      <c r="H24" s="15">
        <v>40000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42</v>
      </c>
      <c r="D25" s="1" t="s">
        <v>9</v>
      </c>
      <c r="E25" s="15">
        <v>1</v>
      </c>
      <c r="F25" s="15">
        <v>11000</v>
      </c>
      <c r="G25" s="15">
        <v>4</v>
      </c>
      <c r="H25" s="15">
        <v>44000</v>
      </c>
      <c r="I25" s="14" t="s">
        <v>14</v>
      </c>
      <c r="J25" s="13"/>
    </row>
  </sheetData>
  <sortState ref="A4:I25">
    <sortCondition ref="B4:B25"/>
    <sortCondition ref="C4:C25"/>
  </sortState>
  <mergeCells count="1">
    <mergeCell ref="A1:J1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0892D-0986-4490-81F4-F5BAD9DC3537}">
  <dimension ref="A1:J34"/>
  <sheetViews>
    <sheetView topLeftCell="A31" zoomScale="175" zoomScaleNormal="175" workbookViewId="0">
      <selection activeCell="A35" sqref="A35:XFD48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216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36">
        <f>SUM(E4:E135)</f>
        <v>31</v>
      </c>
      <c r="F3" s="10"/>
      <c r="G3" s="36">
        <f>SUM(G4:G135)</f>
        <v>339</v>
      </c>
      <c r="H3" s="36">
        <f>SUM(H4:H135)</f>
        <v>3505200</v>
      </c>
      <c r="I3" s="10"/>
      <c r="J3" s="12"/>
    </row>
    <row r="4" spans="1:10" x14ac:dyDescent="0.3">
      <c r="A4" s="13">
        <f t="shared" ref="A4:A34" si="0">ROW()-3</f>
        <v>1</v>
      </c>
      <c r="B4" s="2" t="s">
        <v>69</v>
      </c>
      <c r="C4" s="2" t="s">
        <v>113</v>
      </c>
      <c r="D4" s="32" t="s">
        <v>8</v>
      </c>
      <c r="E4" s="15">
        <v>1</v>
      </c>
      <c r="F4" s="15">
        <v>8000</v>
      </c>
      <c r="G4" s="15">
        <v>12</v>
      </c>
      <c r="H4" s="15">
        <v>96000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5" t="s">
        <v>8</v>
      </c>
      <c r="E5" s="22">
        <v>1</v>
      </c>
      <c r="F5" s="15">
        <v>10000</v>
      </c>
      <c r="G5" s="15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32" t="s">
        <v>188</v>
      </c>
      <c r="D6" s="32" t="s">
        <v>8</v>
      </c>
      <c r="E6" s="15">
        <v>1</v>
      </c>
      <c r="F6" s="15">
        <v>8583.3333333333339</v>
      </c>
      <c r="G6" s="15">
        <v>12</v>
      </c>
      <c r="H6" s="15">
        <v>103000</v>
      </c>
      <c r="I6" s="14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16</v>
      </c>
      <c r="D7" s="2" t="s">
        <v>8</v>
      </c>
      <c r="E7" s="15">
        <v>1</v>
      </c>
      <c r="F7" s="15">
        <v>14000</v>
      </c>
      <c r="G7" s="15">
        <v>12</v>
      </c>
      <c r="H7" s="15">
        <v>168000</v>
      </c>
      <c r="I7" s="14" t="s">
        <v>14</v>
      </c>
      <c r="J7" s="13"/>
    </row>
    <row r="8" spans="1:10" x14ac:dyDescent="0.3">
      <c r="A8" s="13">
        <f t="shared" si="0"/>
        <v>5</v>
      </c>
      <c r="B8" s="2" t="s">
        <v>69</v>
      </c>
      <c r="C8" s="32" t="s">
        <v>22</v>
      </c>
      <c r="D8" s="32" t="s">
        <v>8</v>
      </c>
      <c r="E8" s="15">
        <v>1</v>
      </c>
      <c r="F8" s="15">
        <v>12750</v>
      </c>
      <c r="G8" s="15">
        <v>12</v>
      </c>
      <c r="H8" s="15">
        <v>153000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32" t="s">
        <v>123</v>
      </c>
      <c r="D9" s="32" t="s">
        <v>8</v>
      </c>
      <c r="E9" s="15">
        <v>1</v>
      </c>
      <c r="F9" s="15">
        <v>16000</v>
      </c>
      <c r="G9" s="15">
        <v>12</v>
      </c>
      <c r="H9" s="15">
        <v>192000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32" t="s">
        <v>68</v>
      </c>
      <c r="D10" s="32" t="s">
        <v>8</v>
      </c>
      <c r="E10" s="15">
        <v>1</v>
      </c>
      <c r="F10" s="15">
        <v>12150</v>
      </c>
      <c r="G10" s="15">
        <v>12</v>
      </c>
      <c r="H10" s="15">
        <v>145800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99</v>
      </c>
      <c r="D11" s="2" t="s">
        <v>8</v>
      </c>
      <c r="E11" s="15">
        <v>1</v>
      </c>
      <c r="F11" s="15">
        <v>11000</v>
      </c>
      <c r="G11" s="15">
        <v>12</v>
      </c>
      <c r="H11" s="15">
        <v>132000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32" t="s">
        <v>98</v>
      </c>
      <c r="D12" s="32" t="s">
        <v>8</v>
      </c>
      <c r="E12" s="15">
        <v>1</v>
      </c>
      <c r="F12" s="15">
        <v>11000</v>
      </c>
      <c r="G12" s="15">
        <v>12</v>
      </c>
      <c r="H12" s="15">
        <v>132000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32" t="s">
        <v>149</v>
      </c>
      <c r="D13" s="32" t="s">
        <v>8</v>
      </c>
      <c r="E13" s="15">
        <v>1</v>
      </c>
      <c r="F13" s="15">
        <v>11000</v>
      </c>
      <c r="G13" s="15">
        <v>12</v>
      </c>
      <c r="H13" s="15">
        <v>132000</v>
      </c>
      <c r="I13" s="14" t="s">
        <v>14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97</v>
      </c>
      <c r="D14" s="2" t="s">
        <v>8</v>
      </c>
      <c r="E14" s="25">
        <v>1</v>
      </c>
      <c r="F14" s="15">
        <v>11000</v>
      </c>
      <c r="G14" s="15">
        <v>12</v>
      </c>
      <c r="H14" s="15">
        <v>132000</v>
      </c>
      <c r="I14" s="14" t="s">
        <v>14</v>
      </c>
      <c r="J14" s="13"/>
    </row>
    <row r="15" spans="1:10" x14ac:dyDescent="0.3">
      <c r="A15" s="13">
        <f t="shared" si="0"/>
        <v>12</v>
      </c>
      <c r="B15" s="2" t="s">
        <v>69</v>
      </c>
      <c r="C15" s="32" t="s">
        <v>95</v>
      </c>
      <c r="D15" s="2" t="s">
        <v>23</v>
      </c>
      <c r="E15" s="15">
        <v>1</v>
      </c>
      <c r="F15" s="15">
        <v>15000</v>
      </c>
      <c r="G15" s="15">
        <v>6</v>
      </c>
      <c r="H15" s="15">
        <v>90000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32" t="s">
        <v>134</v>
      </c>
      <c r="D16" s="32" t="s">
        <v>67</v>
      </c>
      <c r="E16" s="15">
        <v>1</v>
      </c>
      <c r="F16" s="22">
        <v>18000</v>
      </c>
      <c r="G16" s="15">
        <v>5</v>
      </c>
      <c r="H16" s="15">
        <v>90000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135</v>
      </c>
      <c r="D17" s="5" t="s">
        <v>23</v>
      </c>
      <c r="E17" s="15">
        <v>1</v>
      </c>
      <c r="F17" s="15">
        <v>13500</v>
      </c>
      <c r="G17" s="15">
        <v>6</v>
      </c>
      <c r="H17" s="15">
        <v>81000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91</v>
      </c>
      <c r="D18" s="2" t="s">
        <v>8</v>
      </c>
      <c r="E18" s="15">
        <v>1</v>
      </c>
      <c r="F18" s="15">
        <v>11050</v>
      </c>
      <c r="G18" s="15">
        <v>12</v>
      </c>
      <c r="H18" s="15">
        <v>132600</v>
      </c>
      <c r="I18" s="14" t="s">
        <v>14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32</v>
      </c>
      <c r="D19" s="31" t="s">
        <v>8</v>
      </c>
      <c r="E19" s="25">
        <v>1</v>
      </c>
      <c r="F19" s="15">
        <v>8550</v>
      </c>
      <c r="G19" s="15">
        <v>12</v>
      </c>
      <c r="H19" s="15">
        <v>102600</v>
      </c>
      <c r="I19" s="14" t="s">
        <v>14</v>
      </c>
      <c r="J19" s="13"/>
    </row>
    <row r="20" spans="1:10" x14ac:dyDescent="0.3">
      <c r="A20" s="13">
        <f t="shared" si="0"/>
        <v>17</v>
      </c>
      <c r="B20" s="2" t="s">
        <v>69</v>
      </c>
      <c r="C20" s="32" t="s">
        <v>37</v>
      </c>
      <c r="D20" s="32" t="s">
        <v>8</v>
      </c>
      <c r="E20" s="15">
        <v>1</v>
      </c>
      <c r="F20" s="15">
        <v>14000</v>
      </c>
      <c r="G20" s="15">
        <v>12</v>
      </c>
      <c r="H20" s="15">
        <v>168000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5" t="s">
        <v>200</v>
      </c>
      <c r="D21" s="5" t="s">
        <v>8</v>
      </c>
      <c r="E21" s="22">
        <v>1</v>
      </c>
      <c r="F21" s="15">
        <v>4000</v>
      </c>
      <c r="G21" s="15">
        <v>12</v>
      </c>
      <c r="H21" s="15">
        <v>48000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87</v>
      </c>
      <c r="D22" s="31" t="s">
        <v>18</v>
      </c>
      <c r="E22" s="25">
        <v>1</v>
      </c>
      <c r="F22" s="15">
        <v>9350</v>
      </c>
      <c r="G22" s="15">
        <v>24</v>
      </c>
      <c r="H22" s="15">
        <v>224400</v>
      </c>
      <c r="I22" s="14" t="s">
        <v>14</v>
      </c>
      <c r="J22" s="13"/>
    </row>
    <row r="23" spans="1:10" x14ac:dyDescent="0.3">
      <c r="A23" s="13">
        <f t="shared" si="0"/>
        <v>20</v>
      </c>
      <c r="B23" s="2" t="s">
        <v>69</v>
      </c>
      <c r="C23" s="32" t="s">
        <v>155</v>
      </c>
      <c r="D23" s="32" t="s">
        <v>8</v>
      </c>
      <c r="E23" s="15">
        <v>1</v>
      </c>
      <c r="F23" s="15">
        <v>5416.666666666667</v>
      </c>
      <c r="G23" s="15">
        <v>12</v>
      </c>
      <c r="H23" s="15">
        <v>65000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32" t="s">
        <v>165</v>
      </c>
      <c r="D24" s="32" t="s">
        <v>8</v>
      </c>
      <c r="E24" s="15">
        <v>1</v>
      </c>
      <c r="F24" s="22">
        <v>10000</v>
      </c>
      <c r="G24" s="15">
        <v>12</v>
      </c>
      <c r="H24" s="15">
        <v>120000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32" t="s">
        <v>79</v>
      </c>
      <c r="D25" s="32" t="s">
        <v>8</v>
      </c>
      <c r="E25" s="15">
        <v>1</v>
      </c>
      <c r="F25" s="15">
        <v>12000</v>
      </c>
      <c r="G25" s="15">
        <v>12</v>
      </c>
      <c r="H25" s="15">
        <v>144000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33</v>
      </c>
      <c r="D26" s="2" t="s">
        <v>8</v>
      </c>
      <c r="E26" s="15">
        <v>1</v>
      </c>
      <c r="F26" s="15">
        <v>9900</v>
      </c>
      <c r="G26" s="15">
        <v>12</v>
      </c>
      <c r="H26" s="15">
        <v>118800</v>
      </c>
      <c r="I26" s="14" t="s">
        <v>14</v>
      </c>
      <c r="J26" s="13"/>
    </row>
    <row r="27" spans="1:10" x14ac:dyDescent="0.3">
      <c r="A27" s="13">
        <f t="shared" si="0"/>
        <v>24</v>
      </c>
      <c r="B27" s="2" t="s">
        <v>69</v>
      </c>
      <c r="C27" s="5" t="s">
        <v>128</v>
      </c>
      <c r="D27" s="32" t="s">
        <v>8</v>
      </c>
      <c r="E27" s="15">
        <v>1</v>
      </c>
      <c r="F27" s="15">
        <v>3000</v>
      </c>
      <c r="G27" s="15">
        <v>12</v>
      </c>
      <c r="H27" s="15">
        <v>36000</v>
      </c>
      <c r="I27" s="14" t="s">
        <v>12</v>
      </c>
      <c r="J27" s="13"/>
    </row>
    <row r="28" spans="1:10" x14ac:dyDescent="0.3">
      <c r="A28" s="13">
        <f t="shared" si="0"/>
        <v>25</v>
      </c>
      <c r="B28" s="2" t="s">
        <v>69</v>
      </c>
      <c r="C28" s="32" t="s">
        <v>34</v>
      </c>
      <c r="D28" s="32" t="s">
        <v>8</v>
      </c>
      <c r="E28" s="15">
        <v>1</v>
      </c>
      <c r="F28" s="15">
        <v>4166.666666666667</v>
      </c>
      <c r="G28" s="15">
        <v>12</v>
      </c>
      <c r="H28" s="15">
        <v>50000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73</v>
      </c>
      <c r="D29" s="2" t="s">
        <v>8</v>
      </c>
      <c r="E29" s="15">
        <v>1</v>
      </c>
      <c r="F29" s="15">
        <v>13250</v>
      </c>
      <c r="G29" s="15">
        <v>12</v>
      </c>
      <c r="H29" s="15">
        <v>159000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120</v>
      </c>
      <c r="D30" s="2" t="s">
        <v>9</v>
      </c>
      <c r="E30" s="15">
        <v>1</v>
      </c>
      <c r="F30" s="15">
        <v>12000</v>
      </c>
      <c r="G30" s="15">
        <v>4</v>
      </c>
      <c r="H30" s="15">
        <v>48000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72</v>
      </c>
      <c r="D31" s="2" t="s">
        <v>67</v>
      </c>
      <c r="E31" s="15">
        <v>1</v>
      </c>
      <c r="F31" s="15">
        <v>13000</v>
      </c>
      <c r="G31" s="15">
        <v>10</v>
      </c>
      <c r="H31" s="15">
        <v>130000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32" t="s">
        <v>201</v>
      </c>
      <c r="D32" s="32" t="s">
        <v>8</v>
      </c>
      <c r="E32" s="15">
        <v>1</v>
      </c>
      <c r="F32" s="15">
        <v>6000</v>
      </c>
      <c r="G32" s="15">
        <v>12</v>
      </c>
      <c r="H32" s="15">
        <v>72000</v>
      </c>
      <c r="I32" s="14" t="s">
        <v>12</v>
      </c>
      <c r="J32" s="13"/>
    </row>
    <row r="33" spans="1:10" x14ac:dyDescent="0.3">
      <c r="A33" s="13">
        <f t="shared" si="0"/>
        <v>30</v>
      </c>
      <c r="B33" s="7" t="s">
        <v>69</v>
      </c>
      <c r="C33" s="6" t="s">
        <v>70</v>
      </c>
      <c r="D33" s="7" t="s">
        <v>9</v>
      </c>
      <c r="E33" s="15">
        <v>1</v>
      </c>
      <c r="F33" s="15">
        <v>17000</v>
      </c>
      <c r="G33" s="15">
        <v>4</v>
      </c>
      <c r="H33" s="15">
        <v>68000</v>
      </c>
      <c r="I33" s="15" t="s">
        <v>12</v>
      </c>
      <c r="J33" s="13"/>
    </row>
    <row r="34" spans="1:10" x14ac:dyDescent="0.3">
      <c r="A34" s="13">
        <f t="shared" si="0"/>
        <v>31</v>
      </c>
      <c r="B34" s="7" t="s">
        <v>69</v>
      </c>
      <c r="C34" s="6" t="s">
        <v>129</v>
      </c>
      <c r="D34" s="7" t="s">
        <v>9</v>
      </c>
      <c r="E34" s="15">
        <v>1</v>
      </c>
      <c r="F34" s="15">
        <v>13000</v>
      </c>
      <c r="G34" s="15">
        <v>4</v>
      </c>
      <c r="H34" s="15">
        <v>52000</v>
      </c>
      <c r="I34" s="15" t="s">
        <v>12</v>
      </c>
      <c r="J34" s="13"/>
    </row>
  </sheetData>
  <sortState ref="A4:I34">
    <sortCondition ref="B4:B34"/>
    <sortCondition ref="C4:C34"/>
  </sortState>
  <mergeCells count="1">
    <mergeCell ref="A1:J1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829A9-4033-4015-81B2-21C7A08F6FB4}">
  <dimension ref="A1:J57"/>
  <sheetViews>
    <sheetView zoomScaleNormal="100" workbookViewId="0">
      <selection activeCell="F24" sqref="F24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3" customWidth="1"/>
    <col min="6" max="6" width="12.5" style="23" customWidth="1"/>
    <col min="7" max="7" width="11.125" style="23" customWidth="1"/>
    <col min="8" max="8" width="15" style="23" customWidth="1"/>
    <col min="9" max="9" width="12.75" customWidth="1"/>
    <col min="10" max="10" width="11.375" customWidth="1"/>
  </cols>
  <sheetData>
    <row r="1" spans="1:10" ht="45" customHeight="1" x14ac:dyDescent="0.3">
      <c r="A1" s="47" t="s">
        <v>130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9">
        <f>SUM(E4:E117)</f>
        <v>54</v>
      </c>
      <c r="F3" s="9"/>
      <c r="G3" s="9">
        <f>SUM(G4:G117)</f>
        <v>596</v>
      </c>
      <c r="H3" s="9">
        <f>SUM(H4:H117)</f>
        <v>6121700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113</v>
      </c>
      <c r="D4" s="2" t="s">
        <v>8</v>
      </c>
      <c r="E4" s="3">
        <v>1</v>
      </c>
      <c r="F4" s="15">
        <v>8000</v>
      </c>
      <c r="G4" s="15">
        <v>12</v>
      </c>
      <c r="H4" s="15">
        <v>96000</v>
      </c>
      <c r="I4" s="1" t="s">
        <v>12</v>
      </c>
      <c r="J4" s="2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2" t="s">
        <v>8</v>
      </c>
      <c r="E5" s="3">
        <v>1</v>
      </c>
      <c r="F5" s="15">
        <v>10000</v>
      </c>
      <c r="G5" s="15">
        <v>12</v>
      </c>
      <c r="H5" s="15">
        <v>120000</v>
      </c>
      <c r="I5" s="1" t="s">
        <v>12</v>
      </c>
      <c r="J5" s="2"/>
    </row>
    <row r="6" spans="1:10" x14ac:dyDescent="0.3">
      <c r="A6" s="13">
        <f t="shared" si="0"/>
        <v>3</v>
      </c>
      <c r="B6" s="2" t="s">
        <v>69</v>
      </c>
      <c r="C6" s="2" t="s">
        <v>111</v>
      </c>
      <c r="D6" s="2" t="s">
        <v>8</v>
      </c>
      <c r="E6" s="3">
        <v>1</v>
      </c>
      <c r="F6" s="15">
        <v>6000</v>
      </c>
      <c r="G6" s="15">
        <v>12</v>
      </c>
      <c r="H6" s="15">
        <v>72000</v>
      </c>
      <c r="I6" s="1" t="s">
        <v>12</v>
      </c>
      <c r="J6" s="2"/>
    </row>
    <row r="7" spans="1:10" x14ac:dyDescent="0.3">
      <c r="A7" s="13">
        <f t="shared" si="0"/>
        <v>4</v>
      </c>
      <c r="B7" s="2" t="s">
        <v>69</v>
      </c>
      <c r="C7" s="2" t="s">
        <v>110</v>
      </c>
      <c r="D7" s="2" t="s">
        <v>8</v>
      </c>
      <c r="E7" s="3">
        <v>1</v>
      </c>
      <c r="F7" s="15">
        <v>6000</v>
      </c>
      <c r="G7" s="15">
        <v>12</v>
      </c>
      <c r="H7" s="15">
        <v>72000</v>
      </c>
      <c r="I7" s="1" t="s">
        <v>12</v>
      </c>
      <c r="J7" s="2"/>
    </row>
    <row r="8" spans="1:10" x14ac:dyDescent="0.3">
      <c r="A8" s="13">
        <f t="shared" si="0"/>
        <v>5</v>
      </c>
      <c r="B8" s="2" t="s">
        <v>69</v>
      </c>
      <c r="C8" s="2" t="s">
        <v>109</v>
      </c>
      <c r="D8" s="2" t="s">
        <v>8</v>
      </c>
      <c r="E8" s="3">
        <v>1</v>
      </c>
      <c r="F8" s="22">
        <v>12000</v>
      </c>
      <c r="G8" s="22">
        <v>12</v>
      </c>
      <c r="H8" s="15">
        <v>144000</v>
      </c>
      <c r="I8" s="1" t="s">
        <v>12</v>
      </c>
      <c r="J8" s="2"/>
    </row>
    <row r="9" spans="1:10" x14ac:dyDescent="0.3">
      <c r="A9" s="13">
        <f t="shared" si="0"/>
        <v>6</v>
      </c>
      <c r="B9" s="2" t="s">
        <v>69</v>
      </c>
      <c r="C9" s="2" t="s">
        <v>13</v>
      </c>
      <c r="D9" s="2" t="s">
        <v>8</v>
      </c>
      <c r="E9" s="3">
        <v>1</v>
      </c>
      <c r="F9" s="15">
        <v>12000</v>
      </c>
      <c r="G9" s="15">
        <v>12</v>
      </c>
      <c r="H9" s="15">
        <v>144000</v>
      </c>
      <c r="I9" s="1" t="s">
        <v>14</v>
      </c>
      <c r="J9" s="2"/>
    </row>
    <row r="10" spans="1:10" x14ac:dyDescent="0.3">
      <c r="A10" s="13">
        <f t="shared" si="0"/>
        <v>7</v>
      </c>
      <c r="B10" s="2" t="s">
        <v>69</v>
      </c>
      <c r="C10" s="2" t="s">
        <v>108</v>
      </c>
      <c r="D10" s="2" t="s">
        <v>8</v>
      </c>
      <c r="E10" s="3">
        <v>1</v>
      </c>
      <c r="F10" s="15">
        <v>11333.333333333334</v>
      </c>
      <c r="G10" s="15">
        <v>12</v>
      </c>
      <c r="H10" s="15">
        <v>136000</v>
      </c>
      <c r="I10" s="1" t="s">
        <v>12</v>
      </c>
      <c r="J10" s="2"/>
    </row>
    <row r="11" spans="1:10" x14ac:dyDescent="0.3">
      <c r="A11" s="13">
        <f t="shared" si="0"/>
        <v>8</v>
      </c>
      <c r="B11" s="2" t="s">
        <v>69</v>
      </c>
      <c r="C11" s="2" t="s">
        <v>16</v>
      </c>
      <c r="D11" s="2" t="s">
        <v>8</v>
      </c>
      <c r="E11" s="3">
        <v>1</v>
      </c>
      <c r="F11" s="15">
        <v>14000</v>
      </c>
      <c r="G11" s="15">
        <v>12</v>
      </c>
      <c r="H11" s="15">
        <v>168000</v>
      </c>
      <c r="I11" s="1" t="s">
        <v>14</v>
      </c>
      <c r="J11" s="2"/>
    </row>
    <row r="12" spans="1:10" x14ac:dyDescent="0.3">
      <c r="A12" s="13">
        <f t="shared" si="0"/>
        <v>9</v>
      </c>
      <c r="B12" s="2" t="s">
        <v>69</v>
      </c>
      <c r="C12" s="2" t="s">
        <v>107</v>
      </c>
      <c r="D12" s="2" t="s">
        <v>8</v>
      </c>
      <c r="E12" s="3">
        <v>1</v>
      </c>
      <c r="F12" s="15">
        <v>20000</v>
      </c>
      <c r="G12" s="15">
        <v>12</v>
      </c>
      <c r="H12" s="15">
        <v>240000</v>
      </c>
      <c r="I12" s="1" t="s">
        <v>12</v>
      </c>
      <c r="J12" s="2"/>
    </row>
    <row r="13" spans="1:10" x14ac:dyDescent="0.3">
      <c r="A13" s="13">
        <f t="shared" si="0"/>
        <v>10</v>
      </c>
      <c r="B13" s="2" t="s">
        <v>69</v>
      </c>
      <c r="C13" s="2" t="s">
        <v>17</v>
      </c>
      <c r="D13" s="2" t="s">
        <v>8</v>
      </c>
      <c r="E13" s="3">
        <v>1</v>
      </c>
      <c r="F13" s="15">
        <v>9900</v>
      </c>
      <c r="G13" s="15">
        <v>12</v>
      </c>
      <c r="H13" s="15">
        <v>118800</v>
      </c>
      <c r="I13" s="1" t="s">
        <v>14</v>
      </c>
      <c r="J13" s="2"/>
    </row>
    <row r="14" spans="1:10" x14ac:dyDescent="0.3">
      <c r="A14" s="13">
        <f t="shared" si="0"/>
        <v>11</v>
      </c>
      <c r="B14" s="2" t="s">
        <v>69</v>
      </c>
      <c r="C14" s="2" t="s">
        <v>106</v>
      </c>
      <c r="D14" s="2" t="s">
        <v>8</v>
      </c>
      <c r="E14" s="3">
        <v>1</v>
      </c>
      <c r="F14" s="15">
        <v>6000</v>
      </c>
      <c r="G14" s="15">
        <v>12</v>
      </c>
      <c r="H14" s="15">
        <v>72000</v>
      </c>
      <c r="I14" s="1" t="s">
        <v>12</v>
      </c>
      <c r="J14" s="2"/>
    </row>
    <row r="15" spans="1:10" x14ac:dyDescent="0.3">
      <c r="A15" s="13">
        <f t="shared" si="0"/>
        <v>12</v>
      </c>
      <c r="B15" s="2" t="s">
        <v>69</v>
      </c>
      <c r="C15" s="2" t="s">
        <v>105</v>
      </c>
      <c r="D15" s="2" t="s">
        <v>8</v>
      </c>
      <c r="E15" s="3">
        <v>1</v>
      </c>
      <c r="F15" s="15">
        <v>10000</v>
      </c>
      <c r="G15" s="15">
        <v>12</v>
      </c>
      <c r="H15" s="15">
        <v>120000</v>
      </c>
      <c r="I15" s="1" t="s">
        <v>12</v>
      </c>
      <c r="J15" s="2"/>
    </row>
    <row r="16" spans="1:10" x14ac:dyDescent="0.3">
      <c r="A16" s="13">
        <f t="shared" si="0"/>
        <v>13</v>
      </c>
      <c r="B16" s="2" t="s">
        <v>69</v>
      </c>
      <c r="C16" s="2" t="s">
        <v>104</v>
      </c>
      <c r="D16" s="2" t="s">
        <v>67</v>
      </c>
      <c r="E16" s="3">
        <v>1</v>
      </c>
      <c r="F16" s="15">
        <v>9000</v>
      </c>
      <c r="G16" s="15">
        <v>10</v>
      </c>
      <c r="H16" s="15">
        <v>90000</v>
      </c>
      <c r="I16" s="1" t="s">
        <v>14</v>
      </c>
      <c r="J16" s="2"/>
    </row>
    <row r="17" spans="1:10" x14ac:dyDescent="0.3">
      <c r="A17" s="13">
        <f t="shared" si="0"/>
        <v>14</v>
      </c>
      <c r="B17" s="2" t="s">
        <v>69</v>
      </c>
      <c r="C17" s="2" t="s">
        <v>103</v>
      </c>
      <c r="D17" s="2" t="s">
        <v>8</v>
      </c>
      <c r="E17" s="3">
        <v>1</v>
      </c>
      <c r="F17" s="15">
        <v>13000</v>
      </c>
      <c r="G17" s="15">
        <v>12</v>
      </c>
      <c r="H17" s="15">
        <v>156000</v>
      </c>
      <c r="I17" s="1" t="s">
        <v>12</v>
      </c>
      <c r="J17" s="2"/>
    </row>
    <row r="18" spans="1:10" x14ac:dyDescent="0.3">
      <c r="A18" s="13">
        <f t="shared" si="0"/>
        <v>15</v>
      </c>
      <c r="B18" s="2" t="s">
        <v>69</v>
      </c>
      <c r="C18" s="2" t="s">
        <v>68</v>
      </c>
      <c r="D18" s="2" t="s">
        <v>8</v>
      </c>
      <c r="E18" s="3">
        <v>1</v>
      </c>
      <c r="F18" s="15">
        <v>12150</v>
      </c>
      <c r="G18" s="15">
        <v>12</v>
      </c>
      <c r="H18" s="15">
        <v>145800</v>
      </c>
      <c r="I18" s="1" t="s">
        <v>12</v>
      </c>
      <c r="J18" s="2"/>
    </row>
    <row r="19" spans="1:10" x14ac:dyDescent="0.3">
      <c r="A19" s="13">
        <f t="shared" si="0"/>
        <v>16</v>
      </c>
      <c r="B19" s="2" t="s">
        <v>69</v>
      </c>
      <c r="C19" s="2" t="s">
        <v>102</v>
      </c>
      <c r="D19" s="2" t="s">
        <v>9</v>
      </c>
      <c r="E19" s="3">
        <v>1</v>
      </c>
      <c r="F19" s="15">
        <v>12500</v>
      </c>
      <c r="G19" s="15">
        <v>4</v>
      </c>
      <c r="H19" s="15">
        <v>50000</v>
      </c>
      <c r="I19" s="1" t="s">
        <v>12</v>
      </c>
      <c r="J19" s="2"/>
    </row>
    <row r="20" spans="1:10" x14ac:dyDescent="0.3">
      <c r="A20" s="13">
        <f t="shared" si="0"/>
        <v>17</v>
      </c>
      <c r="B20" s="2" t="s">
        <v>69</v>
      </c>
      <c r="C20" s="2" t="s">
        <v>101</v>
      </c>
      <c r="D20" s="2" t="s">
        <v>8</v>
      </c>
      <c r="E20" s="3">
        <v>1</v>
      </c>
      <c r="F20" s="15">
        <v>10000</v>
      </c>
      <c r="G20" s="15">
        <v>12</v>
      </c>
      <c r="H20" s="15">
        <v>120000</v>
      </c>
      <c r="I20" s="1" t="s">
        <v>12</v>
      </c>
      <c r="J20" s="2"/>
    </row>
    <row r="21" spans="1:10" x14ac:dyDescent="0.3">
      <c r="A21" s="13">
        <f t="shared" si="0"/>
        <v>18</v>
      </c>
      <c r="B21" s="2" t="s">
        <v>69</v>
      </c>
      <c r="C21" s="2" t="s">
        <v>100</v>
      </c>
      <c r="D21" s="2" t="s">
        <v>8</v>
      </c>
      <c r="E21" s="3">
        <v>1</v>
      </c>
      <c r="F21" s="15">
        <v>10000</v>
      </c>
      <c r="G21" s="15">
        <v>12</v>
      </c>
      <c r="H21" s="15">
        <v>120000</v>
      </c>
      <c r="I21" s="1" t="s">
        <v>12</v>
      </c>
      <c r="J21" s="2"/>
    </row>
    <row r="22" spans="1:10" x14ac:dyDescent="0.3">
      <c r="A22" s="13">
        <f t="shared" si="0"/>
        <v>19</v>
      </c>
      <c r="B22" s="2" t="s">
        <v>69</v>
      </c>
      <c r="C22" s="2" t="s">
        <v>99</v>
      </c>
      <c r="D22" s="2" t="s">
        <v>8</v>
      </c>
      <c r="E22" s="3">
        <v>1</v>
      </c>
      <c r="F22" s="15">
        <v>11000</v>
      </c>
      <c r="G22" s="15">
        <v>12</v>
      </c>
      <c r="H22" s="15">
        <v>132000</v>
      </c>
      <c r="I22" s="1" t="s">
        <v>12</v>
      </c>
      <c r="J22" s="2"/>
    </row>
    <row r="23" spans="1:10" x14ac:dyDescent="0.3">
      <c r="A23" s="13">
        <f t="shared" si="0"/>
        <v>20</v>
      </c>
      <c r="B23" s="2" t="s">
        <v>69</v>
      </c>
      <c r="C23" s="2" t="s">
        <v>98</v>
      </c>
      <c r="D23" s="2" t="s">
        <v>8</v>
      </c>
      <c r="E23" s="3">
        <v>1</v>
      </c>
      <c r="F23" s="15">
        <v>11000</v>
      </c>
      <c r="G23" s="15">
        <v>12</v>
      </c>
      <c r="H23" s="15">
        <v>132000</v>
      </c>
      <c r="I23" s="1" t="s">
        <v>12</v>
      </c>
      <c r="J23" s="2"/>
    </row>
    <row r="24" spans="1:10" x14ac:dyDescent="0.3">
      <c r="A24" s="13">
        <f t="shared" si="0"/>
        <v>21</v>
      </c>
      <c r="B24" s="2" t="s">
        <v>69</v>
      </c>
      <c r="C24" s="2" t="s">
        <v>97</v>
      </c>
      <c r="D24" s="2" t="s">
        <v>8</v>
      </c>
      <c r="E24" s="3">
        <v>1</v>
      </c>
      <c r="F24" s="15">
        <v>11000</v>
      </c>
      <c r="G24" s="15">
        <v>12</v>
      </c>
      <c r="H24" s="15">
        <v>132000</v>
      </c>
      <c r="I24" s="1" t="s">
        <v>14</v>
      </c>
      <c r="J24" s="2"/>
    </row>
    <row r="25" spans="1:10" x14ac:dyDescent="0.3">
      <c r="A25" s="13">
        <f t="shared" si="0"/>
        <v>22</v>
      </c>
      <c r="B25" s="2" t="s">
        <v>69</v>
      </c>
      <c r="C25" s="2" t="s">
        <v>96</v>
      </c>
      <c r="D25" s="2" t="s">
        <v>23</v>
      </c>
      <c r="E25" s="3">
        <v>1</v>
      </c>
      <c r="F25" s="15">
        <v>15000</v>
      </c>
      <c r="G25" s="15">
        <v>6</v>
      </c>
      <c r="H25" s="15">
        <v>90000</v>
      </c>
      <c r="I25" s="1" t="s">
        <v>12</v>
      </c>
      <c r="J25" s="2"/>
    </row>
    <row r="26" spans="1:10" x14ac:dyDescent="0.3">
      <c r="A26" s="13">
        <f t="shared" si="0"/>
        <v>23</v>
      </c>
      <c r="B26" s="2" t="s">
        <v>69</v>
      </c>
      <c r="C26" s="2" t="s">
        <v>95</v>
      </c>
      <c r="D26" s="2" t="s">
        <v>23</v>
      </c>
      <c r="E26" s="3">
        <v>1</v>
      </c>
      <c r="F26" s="15">
        <v>15000</v>
      </c>
      <c r="G26" s="15">
        <v>6</v>
      </c>
      <c r="H26" s="15">
        <v>90000</v>
      </c>
      <c r="I26" s="1" t="s">
        <v>12</v>
      </c>
      <c r="J26" s="2"/>
    </row>
    <row r="27" spans="1:10" x14ac:dyDescent="0.3">
      <c r="A27" s="13">
        <f t="shared" si="0"/>
        <v>24</v>
      </c>
      <c r="B27" s="2" t="s">
        <v>69</v>
      </c>
      <c r="C27" s="2" t="s">
        <v>94</v>
      </c>
      <c r="D27" s="2" t="s">
        <v>8</v>
      </c>
      <c r="E27" s="3">
        <v>1</v>
      </c>
      <c r="F27" s="15">
        <v>10833.333333333334</v>
      </c>
      <c r="G27" s="15">
        <v>12</v>
      </c>
      <c r="H27" s="15">
        <v>130000</v>
      </c>
      <c r="I27" s="1" t="s">
        <v>12</v>
      </c>
      <c r="J27" s="2"/>
    </row>
    <row r="28" spans="1:10" x14ac:dyDescent="0.3">
      <c r="A28" s="13">
        <f t="shared" si="0"/>
        <v>25</v>
      </c>
      <c r="B28" s="2" t="s">
        <v>69</v>
      </c>
      <c r="C28" s="2" t="s">
        <v>93</v>
      </c>
      <c r="D28" s="2" t="s">
        <v>8</v>
      </c>
      <c r="E28" s="3">
        <v>1</v>
      </c>
      <c r="F28" s="15">
        <v>6300</v>
      </c>
      <c r="G28" s="15">
        <v>12</v>
      </c>
      <c r="H28" s="15">
        <v>75600</v>
      </c>
      <c r="I28" s="1" t="s">
        <v>12</v>
      </c>
      <c r="J28" s="2"/>
    </row>
    <row r="29" spans="1:10" x14ac:dyDescent="0.3">
      <c r="A29" s="13">
        <f t="shared" si="0"/>
        <v>26</v>
      </c>
      <c r="B29" s="2" t="s">
        <v>69</v>
      </c>
      <c r="C29" s="2" t="s">
        <v>30</v>
      </c>
      <c r="D29" s="2" t="s">
        <v>8</v>
      </c>
      <c r="E29" s="3">
        <v>1</v>
      </c>
      <c r="F29" s="15">
        <v>7200</v>
      </c>
      <c r="G29" s="15">
        <v>12</v>
      </c>
      <c r="H29" s="15">
        <v>86400</v>
      </c>
      <c r="I29" s="1" t="s">
        <v>12</v>
      </c>
      <c r="J29" s="2"/>
    </row>
    <row r="30" spans="1:10" x14ac:dyDescent="0.3">
      <c r="A30" s="13">
        <f t="shared" si="0"/>
        <v>27</v>
      </c>
      <c r="B30" s="2" t="s">
        <v>69</v>
      </c>
      <c r="C30" s="2" t="s">
        <v>25</v>
      </c>
      <c r="D30" s="2" t="s">
        <v>9</v>
      </c>
      <c r="E30" s="3">
        <v>1</v>
      </c>
      <c r="F30" s="15">
        <v>15000</v>
      </c>
      <c r="G30" s="15">
        <v>4</v>
      </c>
      <c r="H30" s="15">
        <v>60000</v>
      </c>
      <c r="I30" s="1" t="s">
        <v>12</v>
      </c>
      <c r="J30" s="2"/>
    </row>
    <row r="31" spans="1:10" x14ac:dyDescent="0.3">
      <c r="A31" s="13">
        <f t="shared" si="0"/>
        <v>28</v>
      </c>
      <c r="B31" s="2" t="s">
        <v>69</v>
      </c>
      <c r="C31" s="4" t="s">
        <v>92</v>
      </c>
      <c r="D31" s="5" t="s">
        <v>8</v>
      </c>
      <c r="E31" s="3">
        <v>1</v>
      </c>
      <c r="F31" s="22">
        <v>5625</v>
      </c>
      <c r="G31" s="15">
        <v>12</v>
      </c>
      <c r="H31" s="15">
        <v>67500</v>
      </c>
      <c r="I31" s="1" t="s">
        <v>12</v>
      </c>
      <c r="J31" s="2"/>
    </row>
    <row r="32" spans="1:10" x14ac:dyDescent="0.3">
      <c r="A32" s="13">
        <f t="shared" si="0"/>
        <v>29</v>
      </c>
      <c r="B32" s="2" t="s">
        <v>69</v>
      </c>
      <c r="C32" s="2" t="s">
        <v>91</v>
      </c>
      <c r="D32" s="2" t="s">
        <v>8</v>
      </c>
      <c r="E32" s="3">
        <v>1</v>
      </c>
      <c r="F32" s="22">
        <v>11050</v>
      </c>
      <c r="G32" s="15">
        <v>12</v>
      </c>
      <c r="H32" s="15">
        <v>132600</v>
      </c>
      <c r="I32" s="1" t="s">
        <v>14</v>
      </c>
      <c r="J32" s="2"/>
    </row>
    <row r="33" spans="1:10" x14ac:dyDescent="0.3">
      <c r="A33" s="13">
        <f t="shared" si="0"/>
        <v>30</v>
      </c>
      <c r="B33" s="2" t="s">
        <v>69</v>
      </c>
      <c r="C33" s="2" t="s">
        <v>90</v>
      </c>
      <c r="D33" s="2" t="s">
        <v>9</v>
      </c>
      <c r="E33" s="3">
        <v>1</v>
      </c>
      <c r="F33" s="15">
        <v>12500</v>
      </c>
      <c r="G33" s="15">
        <v>4</v>
      </c>
      <c r="H33" s="15">
        <v>50000</v>
      </c>
      <c r="I33" s="1" t="s">
        <v>12</v>
      </c>
      <c r="J33" s="2"/>
    </row>
    <row r="34" spans="1:10" x14ac:dyDescent="0.3">
      <c r="A34" s="13">
        <f t="shared" si="0"/>
        <v>31</v>
      </c>
      <c r="B34" s="2" t="s">
        <v>69</v>
      </c>
      <c r="C34" s="2" t="s">
        <v>89</v>
      </c>
      <c r="D34" s="2" t="s">
        <v>8</v>
      </c>
      <c r="E34" s="3">
        <v>1</v>
      </c>
      <c r="F34" s="15">
        <v>10000</v>
      </c>
      <c r="G34" s="15">
        <v>12</v>
      </c>
      <c r="H34" s="15">
        <v>120000</v>
      </c>
      <c r="I34" s="1" t="s">
        <v>12</v>
      </c>
      <c r="J34" s="2"/>
    </row>
    <row r="35" spans="1:10" x14ac:dyDescent="0.3">
      <c r="A35" s="13">
        <f t="shared" si="0"/>
        <v>32</v>
      </c>
      <c r="B35" s="2" t="s">
        <v>69</v>
      </c>
      <c r="C35" s="2" t="s">
        <v>88</v>
      </c>
      <c r="D35" s="2" t="s">
        <v>23</v>
      </c>
      <c r="E35" s="3">
        <v>1</v>
      </c>
      <c r="F35" s="15">
        <v>14400</v>
      </c>
      <c r="G35" s="15">
        <v>6</v>
      </c>
      <c r="H35" s="15">
        <v>86400</v>
      </c>
      <c r="I35" s="1" t="s">
        <v>12</v>
      </c>
      <c r="J35" s="2"/>
    </row>
    <row r="36" spans="1:10" x14ac:dyDescent="0.3">
      <c r="A36" s="13">
        <f t="shared" ref="A36:A57" si="1">ROW()-3</f>
        <v>33</v>
      </c>
      <c r="B36" s="2" t="s">
        <v>69</v>
      </c>
      <c r="C36" s="2" t="s">
        <v>87</v>
      </c>
      <c r="D36" s="2" t="s">
        <v>18</v>
      </c>
      <c r="E36" s="3">
        <v>1</v>
      </c>
      <c r="F36" s="15">
        <v>9350</v>
      </c>
      <c r="G36" s="15">
        <v>24</v>
      </c>
      <c r="H36" s="15">
        <v>224400</v>
      </c>
      <c r="I36" s="1" t="s">
        <v>14</v>
      </c>
      <c r="J36" s="2"/>
    </row>
    <row r="37" spans="1:10" x14ac:dyDescent="0.3">
      <c r="A37" s="13">
        <f t="shared" si="1"/>
        <v>34</v>
      </c>
      <c r="B37" s="2" t="s">
        <v>69</v>
      </c>
      <c r="C37" s="2" t="s">
        <v>86</v>
      </c>
      <c r="D37" s="2" t="s">
        <v>8</v>
      </c>
      <c r="E37" s="3">
        <v>1</v>
      </c>
      <c r="F37" s="15">
        <v>6500</v>
      </c>
      <c r="G37" s="15">
        <v>12</v>
      </c>
      <c r="H37" s="15">
        <v>78000</v>
      </c>
      <c r="I37" s="1" t="s">
        <v>12</v>
      </c>
      <c r="J37" s="2"/>
    </row>
    <row r="38" spans="1:10" x14ac:dyDescent="0.3">
      <c r="A38" s="13">
        <f t="shared" si="1"/>
        <v>35</v>
      </c>
      <c r="B38" s="2" t="s">
        <v>69</v>
      </c>
      <c r="C38" s="2" t="s">
        <v>85</v>
      </c>
      <c r="D38" s="2" t="s">
        <v>8</v>
      </c>
      <c r="E38" s="3">
        <v>1</v>
      </c>
      <c r="F38" s="15">
        <v>6500</v>
      </c>
      <c r="G38" s="15">
        <v>12</v>
      </c>
      <c r="H38" s="15">
        <v>78000</v>
      </c>
      <c r="I38" s="1" t="s">
        <v>12</v>
      </c>
      <c r="J38" s="2"/>
    </row>
    <row r="39" spans="1:10" x14ac:dyDescent="0.3">
      <c r="A39" s="13">
        <f t="shared" si="1"/>
        <v>36</v>
      </c>
      <c r="B39" s="2" t="s">
        <v>69</v>
      </c>
      <c r="C39" s="2" t="s">
        <v>84</v>
      </c>
      <c r="D39" s="2" t="s">
        <v>8</v>
      </c>
      <c r="E39" s="3">
        <v>1</v>
      </c>
      <c r="F39" s="15">
        <v>5666.666666666667</v>
      </c>
      <c r="G39" s="15">
        <v>12</v>
      </c>
      <c r="H39" s="15">
        <v>68000</v>
      </c>
      <c r="I39" s="1" t="s">
        <v>12</v>
      </c>
      <c r="J39" s="2"/>
    </row>
    <row r="40" spans="1:10" x14ac:dyDescent="0.3">
      <c r="A40" s="13">
        <f t="shared" si="1"/>
        <v>37</v>
      </c>
      <c r="B40" s="2" t="s">
        <v>69</v>
      </c>
      <c r="C40" s="2" t="s">
        <v>83</v>
      </c>
      <c r="D40" s="2" t="s">
        <v>8</v>
      </c>
      <c r="E40" s="3">
        <v>1</v>
      </c>
      <c r="F40" s="15">
        <v>9583.3333333333339</v>
      </c>
      <c r="G40" s="15">
        <v>12</v>
      </c>
      <c r="H40" s="15">
        <v>115000</v>
      </c>
      <c r="I40" s="1" t="s">
        <v>14</v>
      </c>
      <c r="J40" s="2"/>
    </row>
    <row r="41" spans="1:10" x14ac:dyDescent="0.3">
      <c r="A41" s="13">
        <f t="shared" si="1"/>
        <v>38</v>
      </c>
      <c r="B41" s="2" t="s">
        <v>69</v>
      </c>
      <c r="C41" s="2" t="s">
        <v>82</v>
      </c>
      <c r="D41" s="2" t="s">
        <v>8</v>
      </c>
      <c r="E41" s="3">
        <v>1</v>
      </c>
      <c r="F41" s="15">
        <v>9583.3333333333339</v>
      </c>
      <c r="G41" s="15">
        <v>12</v>
      </c>
      <c r="H41" s="15">
        <v>115000</v>
      </c>
      <c r="I41" s="1" t="s">
        <v>14</v>
      </c>
      <c r="J41" s="2"/>
    </row>
    <row r="42" spans="1:10" x14ac:dyDescent="0.3">
      <c r="A42" s="13">
        <f t="shared" si="1"/>
        <v>39</v>
      </c>
      <c r="B42" s="2" t="s">
        <v>69</v>
      </c>
      <c r="C42" s="2" t="s">
        <v>81</v>
      </c>
      <c r="D42" s="2" t="s">
        <v>9</v>
      </c>
      <c r="E42" s="3">
        <v>1</v>
      </c>
      <c r="F42" s="15">
        <v>12500</v>
      </c>
      <c r="G42" s="15">
        <v>4</v>
      </c>
      <c r="H42" s="15">
        <v>50000</v>
      </c>
      <c r="I42" s="1" t="s">
        <v>12</v>
      </c>
      <c r="J42" s="2"/>
    </row>
    <row r="43" spans="1:10" x14ac:dyDescent="0.3">
      <c r="A43" s="13">
        <f t="shared" si="1"/>
        <v>40</v>
      </c>
      <c r="B43" s="2" t="s">
        <v>69</v>
      </c>
      <c r="C43" s="2" t="s">
        <v>80</v>
      </c>
      <c r="D43" s="2" t="s">
        <v>8</v>
      </c>
      <c r="E43" s="3">
        <v>1</v>
      </c>
      <c r="F43" s="15">
        <v>11666.666666666666</v>
      </c>
      <c r="G43" s="15">
        <v>12</v>
      </c>
      <c r="H43" s="15">
        <v>140000</v>
      </c>
      <c r="I43" s="1" t="s">
        <v>12</v>
      </c>
      <c r="J43" s="2"/>
    </row>
    <row r="44" spans="1:10" x14ac:dyDescent="0.3">
      <c r="A44" s="13">
        <f t="shared" si="1"/>
        <v>41</v>
      </c>
      <c r="B44" s="2" t="s">
        <v>69</v>
      </c>
      <c r="C44" s="2" t="s">
        <v>79</v>
      </c>
      <c r="D44" s="2" t="s">
        <v>8</v>
      </c>
      <c r="E44" s="3">
        <v>1</v>
      </c>
      <c r="F44" s="15">
        <v>12000</v>
      </c>
      <c r="G44" s="15">
        <v>12</v>
      </c>
      <c r="H44" s="15">
        <v>144000</v>
      </c>
      <c r="I44" s="1" t="s">
        <v>12</v>
      </c>
      <c r="J44" s="2"/>
    </row>
    <row r="45" spans="1:10" x14ac:dyDescent="0.3">
      <c r="A45" s="13">
        <f t="shared" si="1"/>
        <v>42</v>
      </c>
      <c r="B45" s="2" t="s">
        <v>69</v>
      </c>
      <c r="C45" s="2" t="s">
        <v>78</v>
      </c>
      <c r="D45" s="2" t="s">
        <v>8</v>
      </c>
      <c r="E45" s="3">
        <v>1</v>
      </c>
      <c r="F45" s="15">
        <v>4166.666666666667</v>
      </c>
      <c r="G45" s="15">
        <v>12</v>
      </c>
      <c r="H45" s="15">
        <v>50000</v>
      </c>
      <c r="I45" s="1" t="s">
        <v>12</v>
      </c>
      <c r="J45" s="2"/>
    </row>
    <row r="46" spans="1:10" x14ac:dyDescent="0.3">
      <c r="A46" s="13">
        <f t="shared" si="1"/>
        <v>43</v>
      </c>
      <c r="B46" s="2" t="s">
        <v>69</v>
      </c>
      <c r="C46" s="2" t="s">
        <v>77</v>
      </c>
      <c r="D46" s="2" t="s">
        <v>8</v>
      </c>
      <c r="E46" s="3">
        <v>1</v>
      </c>
      <c r="F46" s="15">
        <v>8250</v>
      </c>
      <c r="G46" s="15">
        <v>12</v>
      </c>
      <c r="H46" s="15">
        <v>99000</v>
      </c>
      <c r="I46" s="1" t="s">
        <v>12</v>
      </c>
      <c r="J46" s="2"/>
    </row>
    <row r="47" spans="1:10" x14ac:dyDescent="0.3">
      <c r="A47" s="13">
        <f t="shared" si="1"/>
        <v>44</v>
      </c>
      <c r="B47" s="2" t="s">
        <v>69</v>
      </c>
      <c r="C47" s="2" t="s">
        <v>76</v>
      </c>
      <c r="D47" s="2" t="s">
        <v>8</v>
      </c>
      <c r="E47" s="3">
        <v>1</v>
      </c>
      <c r="F47" s="15">
        <v>12600</v>
      </c>
      <c r="G47" s="15">
        <v>12</v>
      </c>
      <c r="H47" s="15">
        <v>151200</v>
      </c>
      <c r="I47" s="1" t="s">
        <v>12</v>
      </c>
      <c r="J47" s="2"/>
    </row>
    <row r="48" spans="1:10" x14ac:dyDescent="0.3">
      <c r="A48" s="13">
        <f t="shared" si="1"/>
        <v>45</v>
      </c>
      <c r="B48" s="2" t="s">
        <v>69</v>
      </c>
      <c r="C48" s="2" t="s">
        <v>75</v>
      </c>
      <c r="D48" s="2" t="s">
        <v>8</v>
      </c>
      <c r="E48" s="3">
        <v>1</v>
      </c>
      <c r="F48" s="15">
        <v>13333.333333333334</v>
      </c>
      <c r="G48" s="15">
        <v>12</v>
      </c>
      <c r="H48" s="15">
        <v>160000</v>
      </c>
      <c r="I48" s="1" t="s">
        <v>12</v>
      </c>
      <c r="J48" s="2"/>
    </row>
    <row r="49" spans="1:10" x14ac:dyDescent="0.3">
      <c r="A49" s="13">
        <f t="shared" si="1"/>
        <v>46</v>
      </c>
      <c r="B49" s="2" t="s">
        <v>69</v>
      </c>
      <c r="C49" s="2" t="s">
        <v>40</v>
      </c>
      <c r="D49" s="2" t="s">
        <v>8</v>
      </c>
      <c r="E49" s="3">
        <v>1</v>
      </c>
      <c r="F49" s="15">
        <v>13500</v>
      </c>
      <c r="G49" s="15">
        <v>12</v>
      </c>
      <c r="H49" s="15">
        <v>162000</v>
      </c>
      <c r="I49" s="1" t="s">
        <v>12</v>
      </c>
      <c r="J49" s="2"/>
    </row>
    <row r="50" spans="1:10" x14ac:dyDescent="0.3">
      <c r="A50" s="13">
        <f t="shared" si="1"/>
        <v>47</v>
      </c>
      <c r="B50" s="2" t="s">
        <v>69</v>
      </c>
      <c r="C50" s="2" t="s">
        <v>74</v>
      </c>
      <c r="D50" s="2" t="s">
        <v>8</v>
      </c>
      <c r="E50" s="3">
        <v>1</v>
      </c>
      <c r="F50" s="15">
        <v>7083.333333333333</v>
      </c>
      <c r="G50" s="15">
        <v>12</v>
      </c>
      <c r="H50" s="15">
        <v>85000</v>
      </c>
      <c r="I50" s="1" t="s">
        <v>12</v>
      </c>
      <c r="J50" s="2"/>
    </row>
    <row r="51" spans="1:10" x14ac:dyDescent="0.3">
      <c r="A51" s="13">
        <f t="shared" si="1"/>
        <v>48</v>
      </c>
      <c r="B51" s="2" t="s">
        <v>69</v>
      </c>
      <c r="C51" s="2" t="s">
        <v>19</v>
      </c>
      <c r="D51" s="2" t="s">
        <v>8</v>
      </c>
      <c r="E51" s="3">
        <v>1</v>
      </c>
      <c r="F51" s="15">
        <v>3333.3333333333335</v>
      </c>
      <c r="G51" s="15">
        <v>12</v>
      </c>
      <c r="H51" s="15">
        <v>40000</v>
      </c>
      <c r="I51" s="1" t="s">
        <v>12</v>
      </c>
      <c r="J51" s="2"/>
    </row>
    <row r="52" spans="1:10" x14ac:dyDescent="0.3">
      <c r="A52" s="13">
        <f t="shared" si="1"/>
        <v>49</v>
      </c>
      <c r="B52" s="2" t="s">
        <v>69</v>
      </c>
      <c r="C52" s="2" t="s">
        <v>73</v>
      </c>
      <c r="D52" s="2" t="s">
        <v>8</v>
      </c>
      <c r="E52" s="3">
        <v>1</v>
      </c>
      <c r="F52" s="15">
        <v>13250</v>
      </c>
      <c r="G52" s="15">
        <v>12</v>
      </c>
      <c r="H52" s="15">
        <v>159000</v>
      </c>
      <c r="I52" s="1" t="s">
        <v>12</v>
      </c>
      <c r="J52" s="2"/>
    </row>
    <row r="53" spans="1:10" x14ac:dyDescent="0.3">
      <c r="A53" s="13">
        <f t="shared" si="1"/>
        <v>50</v>
      </c>
      <c r="B53" s="2" t="s">
        <v>69</v>
      </c>
      <c r="C53" s="2" t="s">
        <v>72</v>
      </c>
      <c r="D53" s="2" t="s">
        <v>67</v>
      </c>
      <c r="E53" s="3">
        <v>1</v>
      </c>
      <c r="F53" s="15">
        <v>13000</v>
      </c>
      <c r="G53" s="15">
        <v>10</v>
      </c>
      <c r="H53" s="15">
        <v>130000</v>
      </c>
      <c r="I53" s="1" t="s">
        <v>12</v>
      </c>
      <c r="J53" s="2"/>
    </row>
    <row r="54" spans="1:10" x14ac:dyDescent="0.3">
      <c r="A54" s="13">
        <f t="shared" si="1"/>
        <v>51</v>
      </c>
      <c r="B54" s="2" t="s">
        <v>69</v>
      </c>
      <c r="C54" s="2" t="s">
        <v>71</v>
      </c>
      <c r="D54" s="2" t="s">
        <v>8</v>
      </c>
      <c r="E54" s="3">
        <v>1</v>
      </c>
      <c r="F54" s="15">
        <v>8750</v>
      </c>
      <c r="G54" s="15">
        <v>12</v>
      </c>
      <c r="H54" s="15">
        <v>105000</v>
      </c>
      <c r="I54" s="1" t="s">
        <v>12</v>
      </c>
      <c r="J54" s="2"/>
    </row>
    <row r="55" spans="1:10" x14ac:dyDescent="0.3">
      <c r="A55" s="13">
        <f t="shared" si="1"/>
        <v>52</v>
      </c>
      <c r="B55" s="2" t="s">
        <v>69</v>
      </c>
      <c r="C55" s="2" t="s">
        <v>70</v>
      </c>
      <c r="D55" s="2" t="s">
        <v>9</v>
      </c>
      <c r="E55" s="3">
        <v>1</v>
      </c>
      <c r="F55" s="15">
        <v>17000</v>
      </c>
      <c r="G55" s="15">
        <v>4</v>
      </c>
      <c r="H55" s="15">
        <v>68000</v>
      </c>
      <c r="I55" s="1" t="s">
        <v>12</v>
      </c>
      <c r="J55" s="2"/>
    </row>
    <row r="56" spans="1:10" x14ac:dyDescent="0.3">
      <c r="A56" s="13">
        <f t="shared" si="1"/>
        <v>53</v>
      </c>
      <c r="B56" s="2" t="s">
        <v>69</v>
      </c>
      <c r="C56" s="5" t="s">
        <v>20</v>
      </c>
      <c r="D56" s="5" t="s">
        <v>67</v>
      </c>
      <c r="E56" s="3">
        <v>1</v>
      </c>
      <c r="F56" s="22">
        <v>17500</v>
      </c>
      <c r="G56" s="15">
        <v>10</v>
      </c>
      <c r="H56" s="15">
        <v>175000</v>
      </c>
      <c r="I56" s="1" t="s">
        <v>12</v>
      </c>
      <c r="J56" s="2"/>
    </row>
    <row r="57" spans="1:10" x14ac:dyDescent="0.3">
      <c r="A57" s="13">
        <f t="shared" si="1"/>
        <v>54</v>
      </c>
      <c r="B57" s="2" t="s">
        <v>69</v>
      </c>
      <c r="C57" s="2" t="s">
        <v>21</v>
      </c>
      <c r="D57" s="2" t="s">
        <v>8</v>
      </c>
      <c r="E57" s="3">
        <v>1</v>
      </c>
      <c r="F57" s="15">
        <v>13000</v>
      </c>
      <c r="G57" s="15">
        <v>12</v>
      </c>
      <c r="H57" s="15">
        <v>156000</v>
      </c>
      <c r="I57" s="1" t="s">
        <v>12</v>
      </c>
      <c r="J57" s="2"/>
    </row>
  </sheetData>
  <sortState ref="A4:I57">
    <sortCondition ref="B4:B57"/>
    <sortCondition ref="C4:C57"/>
  </sortState>
  <mergeCells count="1">
    <mergeCell ref="A1:J1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F4C65-BDFC-436F-943C-93E829185EDD}">
  <dimension ref="A1:J44"/>
  <sheetViews>
    <sheetView topLeftCell="A36" zoomScale="175" zoomScaleNormal="175" workbookViewId="0">
      <selection activeCell="A45" sqref="A45:XFD66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3" customWidth="1"/>
    <col min="6" max="6" width="12.5" style="23" customWidth="1"/>
    <col min="7" max="7" width="10" style="23" customWidth="1"/>
    <col min="8" max="8" width="15" style="23" customWidth="1"/>
    <col min="9" max="9" width="12.75" customWidth="1"/>
    <col min="10" max="10" width="11.375" customWidth="1"/>
  </cols>
  <sheetData>
    <row r="1" spans="1:10" ht="45" customHeight="1" x14ac:dyDescent="0.3">
      <c r="A1" s="47" t="s">
        <v>131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27" t="s">
        <v>0</v>
      </c>
      <c r="B2" s="27" t="s">
        <v>1</v>
      </c>
      <c r="C2" s="27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9" t="s">
        <v>5</v>
      </c>
      <c r="I2" s="9" t="s">
        <v>6</v>
      </c>
      <c r="J2" s="8" t="s">
        <v>10</v>
      </c>
    </row>
    <row r="3" spans="1:10" x14ac:dyDescent="0.3">
      <c r="A3" s="11" t="s">
        <v>11</v>
      </c>
      <c r="B3" s="11"/>
      <c r="C3" s="11"/>
      <c r="D3" s="11"/>
      <c r="E3" s="9">
        <f>SUM(E4:E125)</f>
        <v>41</v>
      </c>
      <c r="F3" s="9"/>
      <c r="G3" s="9">
        <f>SUM(G4:G125)</f>
        <v>496</v>
      </c>
      <c r="H3" s="9">
        <f>SUM(H4:H125)</f>
        <v>4652000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113</v>
      </c>
      <c r="D4" s="2" t="s">
        <v>8</v>
      </c>
      <c r="E4" s="3">
        <v>1</v>
      </c>
      <c r="F4" s="15">
        <v>8000</v>
      </c>
      <c r="G4" s="15">
        <v>12</v>
      </c>
      <c r="H4" s="15">
        <v>96000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2" t="s">
        <v>8</v>
      </c>
      <c r="E5" s="3">
        <v>1</v>
      </c>
      <c r="F5" s="15">
        <v>10000</v>
      </c>
      <c r="G5" s="15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111</v>
      </c>
      <c r="D6" s="2" t="s">
        <v>8</v>
      </c>
      <c r="E6" s="3">
        <v>1</v>
      </c>
      <c r="F6" s="15">
        <v>6000</v>
      </c>
      <c r="G6" s="15">
        <v>12</v>
      </c>
      <c r="H6" s="15">
        <v>72000</v>
      </c>
      <c r="I6" s="14" t="s">
        <v>12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110</v>
      </c>
      <c r="D7" s="2" t="s">
        <v>8</v>
      </c>
      <c r="E7" s="3">
        <v>1</v>
      </c>
      <c r="F7" s="15">
        <v>6000</v>
      </c>
      <c r="G7" s="15">
        <v>12</v>
      </c>
      <c r="H7" s="15">
        <v>72000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13</v>
      </c>
      <c r="D8" s="2" t="s">
        <v>8</v>
      </c>
      <c r="E8" s="3">
        <v>1</v>
      </c>
      <c r="F8" s="15">
        <v>12000</v>
      </c>
      <c r="G8" s="15">
        <v>12</v>
      </c>
      <c r="H8" s="15">
        <v>144000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15</v>
      </c>
      <c r="D9" s="5" t="s">
        <v>8</v>
      </c>
      <c r="E9" s="3">
        <v>1</v>
      </c>
      <c r="F9" s="22">
        <v>3333.3333333333335</v>
      </c>
      <c r="G9" s="15">
        <v>12</v>
      </c>
      <c r="H9" s="15">
        <v>40000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16</v>
      </c>
      <c r="D10" s="2" t="s">
        <v>8</v>
      </c>
      <c r="E10" s="3">
        <v>1</v>
      </c>
      <c r="F10" s="15">
        <v>14000</v>
      </c>
      <c r="G10" s="15">
        <v>12</v>
      </c>
      <c r="H10" s="15">
        <v>168000</v>
      </c>
      <c r="I10" s="14" t="s">
        <v>14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122</v>
      </c>
      <c r="D11" s="2" t="s">
        <v>8</v>
      </c>
      <c r="E11" s="3">
        <v>1</v>
      </c>
      <c r="F11" s="15">
        <v>11666.666666666666</v>
      </c>
      <c r="G11" s="15">
        <v>12</v>
      </c>
      <c r="H11" s="15">
        <v>140000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17</v>
      </c>
      <c r="D12" s="5" t="s">
        <v>8</v>
      </c>
      <c r="E12" s="3">
        <v>1</v>
      </c>
      <c r="F12" s="22">
        <v>9900</v>
      </c>
      <c r="G12" s="15">
        <v>12</v>
      </c>
      <c r="H12" s="15">
        <v>118800</v>
      </c>
      <c r="I12" s="14" t="s">
        <v>14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123</v>
      </c>
      <c r="D13" s="2" t="s">
        <v>8</v>
      </c>
      <c r="E13" s="3">
        <v>1</v>
      </c>
      <c r="F13" s="15">
        <v>16000</v>
      </c>
      <c r="G13" s="15">
        <v>12</v>
      </c>
      <c r="H13" s="15">
        <v>192000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68</v>
      </c>
      <c r="D14" s="5" t="s">
        <v>8</v>
      </c>
      <c r="E14" s="15">
        <v>1</v>
      </c>
      <c r="F14" s="22">
        <v>12150</v>
      </c>
      <c r="G14" s="15">
        <v>12</v>
      </c>
      <c r="H14" s="15">
        <v>145800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99</v>
      </c>
      <c r="D15" s="2" t="s">
        <v>8</v>
      </c>
      <c r="E15" s="3">
        <v>1</v>
      </c>
      <c r="F15" s="15">
        <v>11000</v>
      </c>
      <c r="G15" s="15">
        <v>12</v>
      </c>
      <c r="H15" s="15">
        <v>132000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98</v>
      </c>
      <c r="D16" s="2" t="s">
        <v>8</v>
      </c>
      <c r="E16" s="3">
        <v>1</v>
      </c>
      <c r="F16" s="15">
        <v>11000</v>
      </c>
      <c r="G16" s="15">
        <v>12</v>
      </c>
      <c r="H16" s="15">
        <v>132000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97</v>
      </c>
      <c r="D17" s="2" t="s">
        <v>8</v>
      </c>
      <c r="E17" s="3">
        <v>1</v>
      </c>
      <c r="F17" s="15">
        <v>11000</v>
      </c>
      <c r="G17" s="15">
        <v>12</v>
      </c>
      <c r="H17" s="15">
        <v>132000</v>
      </c>
      <c r="I17" s="14" t="s">
        <v>14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24</v>
      </c>
      <c r="D18" s="2" t="s">
        <v>8</v>
      </c>
      <c r="E18" s="3">
        <v>1</v>
      </c>
      <c r="F18" s="15">
        <v>6233.333333333333</v>
      </c>
      <c r="G18" s="15">
        <v>12</v>
      </c>
      <c r="H18" s="15">
        <v>74800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114</v>
      </c>
      <c r="D19" s="2" t="s">
        <v>23</v>
      </c>
      <c r="E19" s="3">
        <v>1</v>
      </c>
      <c r="F19" s="15">
        <v>7000</v>
      </c>
      <c r="G19" s="15">
        <v>6</v>
      </c>
      <c r="H19" s="15">
        <v>42000</v>
      </c>
      <c r="I19" s="14" t="s">
        <v>12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115</v>
      </c>
      <c r="D20" s="2" t="s">
        <v>8</v>
      </c>
      <c r="E20" s="3">
        <v>1</v>
      </c>
      <c r="F20" s="15">
        <v>9166.6666666666661</v>
      </c>
      <c r="G20" s="15">
        <v>12</v>
      </c>
      <c r="H20" s="15">
        <v>110000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116</v>
      </c>
      <c r="D21" s="2" t="s">
        <v>117</v>
      </c>
      <c r="E21" s="3">
        <v>1</v>
      </c>
      <c r="F21" s="22">
        <v>6250</v>
      </c>
      <c r="G21" s="15">
        <v>24</v>
      </c>
      <c r="H21" s="15">
        <v>150000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124</v>
      </c>
      <c r="D22" s="2" t="s">
        <v>18</v>
      </c>
      <c r="E22" s="3">
        <v>1</v>
      </c>
      <c r="F22" s="15">
        <v>7000</v>
      </c>
      <c r="G22" s="15">
        <v>24</v>
      </c>
      <c r="H22" s="15">
        <v>168000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91</v>
      </c>
      <c r="D23" s="2" t="s">
        <v>8</v>
      </c>
      <c r="E23" s="3">
        <v>1</v>
      </c>
      <c r="F23" s="15">
        <v>11050</v>
      </c>
      <c r="G23" s="15">
        <v>12</v>
      </c>
      <c r="H23" s="15">
        <v>132600</v>
      </c>
      <c r="I23" s="14" t="s">
        <v>14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32</v>
      </c>
      <c r="D24" s="2" t="s">
        <v>8</v>
      </c>
      <c r="E24" s="3">
        <v>1</v>
      </c>
      <c r="F24" s="15">
        <v>8550</v>
      </c>
      <c r="G24" s="15">
        <v>12</v>
      </c>
      <c r="H24" s="15">
        <v>102600</v>
      </c>
      <c r="I24" s="14" t="s">
        <v>14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118</v>
      </c>
      <c r="D25" s="2" t="s">
        <v>8</v>
      </c>
      <c r="E25" s="3">
        <v>1</v>
      </c>
      <c r="F25" s="15">
        <v>9000</v>
      </c>
      <c r="G25" s="15">
        <v>12</v>
      </c>
      <c r="H25" s="15">
        <v>108000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87</v>
      </c>
      <c r="D26" s="2" t="s">
        <v>18</v>
      </c>
      <c r="E26" s="3">
        <v>1</v>
      </c>
      <c r="F26" s="15">
        <v>9350</v>
      </c>
      <c r="G26" s="15">
        <v>24</v>
      </c>
      <c r="H26" s="15">
        <v>224400</v>
      </c>
      <c r="I26" s="14" t="s">
        <v>14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39</v>
      </c>
      <c r="D27" s="2" t="s">
        <v>8</v>
      </c>
      <c r="E27" s="3">
        <v>1</v>
      </c>
      <c r="F27" s="15">
        <v>3000</v>
      </c>
      <c r="G27" s="15">
        <v>12</v>
      </c>
      <c r="H27" s="15">
        <v>36000</v>
      </c>
      <c r="I27" s="14" t="s">
        <v>12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26</v>
      </c>
      <c r="D28" s="2" t="s">
        <v>8</v>
      </c>
      <c r="E28" s="3">
        <v>1</v>
      </c>
      <c r="F28" s="15">
        <v>3333.3333333333335</v>
      </c>
      <c r="G28" s="15">
        <v>12</v>
      </c>
      <c r="H28" s="15">
        <v>40000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119</v>
      </c>
      <c r="D29" s="2" t="s">
        <v>8</v>
      </c>
      <c r="E29" s="3">
        <v>1</v>
      </c>
      <c r="F29" s="15">
        <v>13000</v>
      </c>
      <c r="G29" s="15">
        <v>12</v>
      </c>
      <c r="H29" s="15">
        <v>156000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125</v>
      </c>
      <c r="D30" s="2" t="s">
        <v>8</v>
      </c>
      <c r="E30" s="3">
        <v>1</v>
      </c>
      <c r="F30" s="15">
        <v>12000</v>
      </c>
      <c r="G30" s="15">
        <v>12</v>
      </c>
      <c r="H30" s="15">
        <v>144000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126</v>
      </c>
      <c r="D31" s="2" t="s">
        <v>8</v>
      </c>
      <c r="E31" s="15">
        <v>1</v>
      </c>
      <c r="F31" s="22">
        <v>14000</v>
      </c>
      <c r="G31" s="15">
        <v>12</v>
      </c>
      <c r="H31" s="15">
        <v>168000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127</v>
      </c>
      <c r="D32" s="2" t="s">
        <v>8</v>
      </c>
      <c r="E32" s="3">
        <v>1</v>
      </c>
      <c r="F32" s="15">
        <v>15000</v>
      </c>
      <c r="G32" s="15">
        <v>12</v>
      </c>
      <c r="H32" s="15">
        <v>180000</v>
      </c>
      <c r="I32" s="14" t="s">
        <v>12</v>
      </c>
      <c r="J32" s="13"/>
    </row>
    <row r="33" spans="1:10" x14ac:dyDescent="0.3">
      <c r="A33" s="13">
        <f t="shared" si="0"/>
        <v>30</v>
      </c>
      <c r="B33" s="2" t="s">
        <v>69</v>
      </c>
      <c r="C33" s="2" t="s">
        <v>33</v>
      </c>
      <c r="D33" s="2" t="s">
        <v>8</v>
      </c>
      <c r="E33" s="3">
        <v>1</v>
      </c>
      <c r="F33" s="15">
        <v>9900</v>
      </c>
      <c r="G33" s="15">
        <v>12</v>
      </c>
      <c r="H33" s="15">
        <v>118800</v>
      </c>
      <c r="I33" s="14" t="s">
        <v>14</v>
      </c>
      <c r="J33" s="13"/>
    </row>
    <row r="34" spans="1:10" x14ac:dyDescent="0.3">
      <c r="A34" s="13">
        <f t="shared" si="0"/>
        <v>31</v>
      </c>
      <c r="B34" s="2" t="s">
        <v>69</v>
      </c>
      <c r="C34" s="2" t="s">
        <v>27</v>
      </c>
      <c r="D34" s="2" t="s">
        <v>8</v>
      </c>
      <c r="E34" s="3">
        <v>1</v>
      </c>
      <c r="F34" s="15">
        <v>8100</v>
      </c>
      <c r="G34" s="15">
        <v>12</v>
      </c>
      <c r="H34" s="15">
        <v>97200</v>
      </c>
      <c r="I34" s="14" t="s">
        <v>12</v>
      </c>
      <c r="J34" s="13"/>
    </row>
    <row r="35" spans="1:10" x14ac:dyDescent="0.3">
      <c r="A35" s="13">
        <f t="shared" si="0"/>
        <v>32</v>
      </c>
      <c r="B35" s="2" t="s">
        <v>69</v>
      </c>
      <c r="C35" s="2" t="s">
        <v>128</v>
      </c>
      <c r="D35" s="2" t="s">
        <v>8</v>
      </c>
      <c r="E35" s="3">
        <v>1</v>
      </c>
      <c r="F35" s="15">
        <v>3000</v>
      </c>
      <c r="G35" s="15">
        <v>12</v>
      </c>
      <c r="H35" s="15">
        <v>36000</v>
      </c>
      <c r="I35" s="14" t="s">
        <v>12</v>
      </c>
      <c r="J35" s="13"/>
    </row>
    <row r="36" spans="1:10" x14ac:dyDescent="0.3">
      <c r="A36" s="13">
        <f t="shared" ref="A36:A44" si="1">ROW()-3</f>
        <v>33</v>
      </c>
      <c r="B36" s="2" t="s">
        <v>69</v>
      </c>
      <c r="C36" s="2" t="s">
        <v>35</v>
      </c>
      <c r="D36" s="2" t="s">
        <v>8</v>
      </c>
      <c r="E36" s="3">
        <v>1</v>
      </c>
      <c r="F36" s="15">
        <v>8166.666666666667</v>
      </c>
      <c r="G36" s="15">
        <v>12</v>
      </c>
      <c r="H36" s="15">
        <v>98000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2" t="s">
        <v>19</v>
      </c>
      <c r="D37" s="2" t="s">
        <v>8</v>
      </c>
      <c r="E37" s="3">
        <v>1</v>
      </c>
      <c r="F37" s="15">
        <v>3333.3333333333335</v>
      </c>
      <c r="G37" s="15">
        <v>12</v>
      </c>
      <c r="H37" s="15">
        <v>40000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73</v>
      </c>
      <c r="D38" s="2" t="s">
        <v>8</v>
      </c>
      <c r="E38" s="3">
        <v>1</v>
      </c>
      <c r="F38" s="15">
        <v>13250</v>
      </c>
      <c r="G38" s="15">
        <v>12</v>
      </c>
      <c r="H38" s="15">
        <v>159000</v>
      </c>
      <c r="I38" s="14" t="s">
        <v>12</v>
      </c>
      <c r="J38" s="13"/>
    </row>
    <row r="39" spans="1:10" x14ac:dyDescent="0.3">
      <c r="A39" s="13">
        <f t="shared" si="1"/>
        <v>36</v>
      </c>
      <c r="B39" s="2" t="s">
        <v>69</v>
      </c>
      <c r="C39" s="5" t="s">
        <v>120</v>
      </c>
      <c r="D39" s="2" t="s">
        <v>9</v>
      </c>
      <c r="E39" s="3">
        <v>1</v>
      </c>
      <c r="F39" s="15">
        <v>12000</v>
      </c>
      <c r="G39" s="15">
        <v>4</v>
      </c>
      <c r="H39" s="15">
        <v>48000</v>
      </c>
      <c r="I39" s="14" t="s">
        <v>12</v>
      </c>
      <c r="J39" s="13"/>
    </row>
    <row r="40" spans="1:10" x14ac:dyDescent="0.3">
      <c r="A40" s="13">
        <f t="shared" si="1"/>
        <v>37</v>
      </c>
      <c r="B40" s="2" t="s">
        <v>69</v>
      </c>
      <c r="C40" s="2" t="s">
        <v>72</v>
      </c>
      <c r="D40" s="2" t="s">
        <v>67</v>
      </c>
      <c r="E40" s="3">
        <v>1</v>
      </c>
      <c r="F40" s="15">
        <v>13000</v>
      </c>
      <c r="G40" s="15">
        <v>10</v>
      </c>
      <c r="H40" s="15">
        <v>130000</v>
      </c>
      <c r="I40" s="14" t="s">
        <v>12</v>
      </c>
      <c r="J40" s="13"/>
    </row>
    <row r="41" spans="1:10" x14ac:dyDescent="0.3">
      <c r="A41" s="13">
        <f t="shared" si="1"/>
        <v>38</v>
      </c>
      <c r="B41" s="2" t="s">
        <v>69</v>
      </c>
      <c r="C41" s="2" t="s">
        <v>121</v>
      </c>
      <c r="D41" s="2" t="s">
        <v>8</v>
      </c>
      <c r="E41" s="3">
        <v>1</v>
      </c>
      <c r="F41" s="15">
        <v>9000</v>
      </c>
      <c r="G41" s="15">
        <v>12</v>
      </c>
      <c r="H41" s="15">
        <v>108000</v>
      </c>
      <c r="I41" s="14" t="s">
        <v>12</v>
      </c>
      <c r="J41" s="13"/>
    </row>
    <row r="42" spans="1:10" x14ac:dyDescent="0.3">
      <c r="A42" s="13">
        <f t="shared" si="1"/>
        <v>39</v>
      </c>
      <c r="B42" s="2" t="s">
        <v>69</v>
      </c>
      <c r="C42" s="2" t="s">
        <v>70</v>
      </c>
      <c r="D42" s="2" t="s">
        <v>9</v>
      </c>
      <c r="E42" s="3">
        <v>1</v>
      </c>
      <c r="F42" s="15">
        <v>17000</v>
      </c>
      <c r="G42" s="15">
        <v>4</v>
      </c>
      <c r="H42" s="15">
        <v>68000</v>
      </c>
      <c r="I42" s="14" t="s">
        <v>12</v>
      </c>
      <c r="J42" s="13"/>
    </row>
    <row r="43" spans="1:10" x14ac:dyDescent="0.3">
      <c r="A43" s="13">
        <f t="shared" si="1"/>
        <v>40</v>
      </c>
      <c r="B43" s="2" t="s">
        <v>69</v>
      </c>
      <c r="C43" s="2" t="s">
        <v>129</v>
      </c>
      <c r="D43" s="2" t="s">
        <v>9</v>
      </c>
      <c r="E43" s="3">
        <v>1</v>
      </c>
      <c r="F43" s="15">
        <v>13000</v>
      </c>
      <c r="G43" s="15">
        <v>4</v>
      </c>
      <c r="H43" s="15">
        <v>52000</v>
      </c>
      <c r="I43" s="14" t="s">
        <v>12</v>
      </c>
      <c r="J43" s="13"/>
    </row>
    <row r="44" spans="1:10" x14ac:dyDescent="0.3">
      <c r="A44" s="13">
        <f t="shared" si="1"/>
        <v>41</v>
      </c>
      <c r="B44" s="2" t="s">
        <v>69</v>
      </c>
      <c r="C44" s="2" t="s">
        <v>21</v>
      </c>
      <c r="D44" s="5" t="s">
        <v>8</v>
      </c>
      <c r="E44" s="3">
        <v>1</v>
      </c>
      <c r="F44" s="15">
        <v>13000</v>
      </c>
      <c r="G44" s="15">
        <v>12</v>
      </c>
      <c r="H44" s="15">
        <v>156000</v>
      </c>
      <c r="I44" s="14" t="s">
        <v>12</v>
      </c>
      <c r="J44" s="13"/>
    </row>
  </sheetData>
  <sortState ref="A4:I44">
    <sortCondition ref="B4:B44"/>
    <sortCondition ref="C4:C44"/>
  </sortState>
  <mergeCells count="1">
    <mergeCell ref="A1:J1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1098A-E3C7-4C84-8B42-E7EDACED0FD1}">
  <dimension ref="A1:J58"/>
  <sheetViews>
    <sheetView topLeftCell="A50" zoomScale="175" zoomScaleNormal="175" workbookViewId="0">
      <selection activeCell="B65" sqref="B65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3" customWidth="1"/>
    <col min="6" max="6" width="12.5" style="23" customWidth="1"/>
    <col min="7" max="7" width="10" style="23" customWidth="1"/>
    <col min="8" max="8" width="15" style="23" customWidth="1"/>
    <col min="9" max="9" width="12.75" customWidth="1"/>
    <col min="10" max="10" width="11.375" style="19" customWidth="1"/>
  </cols>
  <sheetData>
    <row r="1" spans="1:10" ht="45" customHeight="1" x14ac:dyDescent="0.3">
      <c r="A1" s="47" t="s">
        <v>203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9">
        <f>SUM(E4:E125)</f>
        <v>55</v>
      </c>
      <c r="F3" s="9"/>
      <c r="G3" s="9">
        <f>SUM(G4:G125)</f>
        <v>573</v>
      </c>
      <c r="H3" s="9">
        <f>SUM(H4:H125)</f>
        <v>5542600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133</v>
      </c>
      <c r="D4" s="2" t="s">
        <v>8</v>
      </c>
      <c r="E4" s="3">
        <v>1</v>
      </c>
      <c r="F4" s="15">
        <v>7800</v>
      </c>
      <c r="G4" s="15">
        <v>12</v>
      </c>
      <c r="H4" s="15">
        <v>93600</v>
      </c>
      <c r="I4" s="14" t="s">
        <v>12</v>
      </c>
      <c r="J4" s="18"/>
    </row>
    <row r="5" spans="1:10" x14ac:dyDescent="0.3">
      <c r="A5" s="13">
        <f t="shared" si="0"/>
        <v>2</v>
      </c>
      <c r="B5" s="2" t="s">
        <v>69</v>
      </c>
      <c r="C5" s="2" t="s">
        <v>113</v>
      </c>
      <c r="D5" s="2" t="s">
        <v>8</v>
      </c>
      <c r="E5" s="3">
        <v>1</v>
      </c>
      <c r="F5" s="15">
        <v>8000</v>
      </c>
      <c r="G5" s="15">
        <v>12</v>
      </c>
      <c r="H5" s="15">
        <v>96000</v>
      </c>
      <c r="I5" s="14" t="s">
        <v>12</v>
      </c>
      <c r="J5" s="18"/>
    </row>
    <row r="6" spans="1:10" x14ac:dyDescent="0.3">
      <c r="A6" s="13">
        <f t="shared" si="0"/>
        <v>3</v>
      </c>
      <c r="B6" s="2" t="s">
        <v>69</v>
      </c>
      <c r="C6" s="2" t="s">
        <v>112</v>
      </c>
      <c r="D6" s="2" t="s">
        <v>8</v>
      </c>
      <c r="E6" s="3">
        <v>1</v>
      </c>
      <c r="F6" s="15">
        <v>10000</v>
      </c>
      <c r="G6" s="15">
        <v>12</v>
      </c>
      <c r="H6" s="15">
        <v>120000</v>
      </c>
      <c r="I6" s="14" t="s">
        <v>12</v>
      </c>
      <c r="J6" s="18"/>
    </row>
    <row r="7" spans="1:10" x14ac:dyDescent="0.3">
      <c r="A7" s="13">
        <f t="shared" si="0"/>
        <v>4</v>
      </c>
      <c r="B7" s="2" t="s">
        <v>69</v>
      </c>
      <c r="C7" s="2" t="s">
        <v>110</v>
      </c>
      <c r="D7" s="2" t="s">
        <v>8</v>
      </c>
      <c r="E7" s="3">
        <v>1</v>
      </c>
      <c r="F7" s="15">
        <v>6000</v>
      </c>
      <c r="G7" s="15">
        <v>12</v>
      </c>
      <c r="H7" s="15">
        <v>72000</v>
      </c>
      <c r="I7" s="14" t="s">
        <v>12</v>
      </c>
      <c r="J7" s="18"/>
    </row>
    <row r="8" spans="1:10" x14ac:dyDescent="0.3">
      <c r="A8" s="13">
        <f t="shared" si="0"/>
        <v>5</v>
      </c>
      <c r="B8" s="2" t="s">
        <v>69</v>
      </c>
      <c r="C8" s="2" t="s">
        <v>13</v>
      </c>
      <c r="D8" s="2" t="s">
        <v>8</v>
      </c>
      <c r="E8" s="3">
        <v>1</v>
      </c>
      <c r="F8" s="15">
        <v>12000</v>
      </c>
      <c r="G8" s="15">
        <v>12</v>
      </c>
      <c r="H8" s="15">
        <v>144000</v>
      </c>
      <c r="I8" s="14" t="s">
        <v>14</v>
      </c>
      <c r="J8" s="18"/>
    </row>
    <row r="9" spans="1:10" x14ac:dyDescent="0.3">
      <c r="A9" s="13">
        <f t="shared" si="0"/>
        <v>6</v>
      </c>
      <c r="B9" s="2" t="s">
        <v>69</v>
      </c>
      <c r="C9" s="2" t="s">
        <v>108</v>
      </c>
      <c r="D9" s="2" t="s">
        <v>8</v>
      </c>
      <c r="E9" s="3">
        <v>1</v>
      </c>
      <c r="F9" s="15">
        <v>11333.333333333334</v>
      </c>
      <c r="G9" s="15">
        <v>12</v>
      </c>
      <c r="H9" s="15">
        <v>136000</v>
      </c>
      <c r="I9" s="14" t="s">
        <v>12</v>
      </c>
      <c r="J9" s="18"/>
    </row>
    <row r="10" spans="1:10" x14ac:dyDescent="0.3">
      <c r="A10" s="13">
        <f t="shared" si="0"/>
        <v>7</v>
      </c>
      <c r="B10" s="2" t="s">
        <v>69</v>
      </c>
      <c r="C10" s="2" t="s">
        <v>16</v>
      </c>
      <c r="D10" s="2" t="s">
        <v>8</v>
      </c>
      <c r="E10" s="3">
        <v>1</v>
      </c>
      <c r="F10" s="15">
        <v>14000</v>
      </c>
      <c r="G10" s="15">
        <v>12</v>
      </c>
      <c r="H10" s="15">
        <v>168000</v>
      </c>
      <c r="I10" s="14" t="s">
        <v>14</v>
      </c>
      <c r="J10" s="18"/>
    </row>
    <row r="11" spans="1:10" x14ac:dyDescent="0.3">
      <c r="A11" s="13">
        <f t="shared" si="0"/>
        <v>8</v>
      </c>
      <c r="B11" s="2" t="s">
        <v>69</v>
      </c>
      <c r="C11" s="2" t="s">
        <v>17</v>
      </c>
      <c r="D11" s="2" t="s">
        <v>8</v>
      </c>
      <c r="E11" s="3">
        <v>1</v>
      </c>
      <c r="F11" s="15">
        <v>9900</v>
      </c>
      <c r="G11" s="15">
        <v>12</v>
      </c>
      <c r="H11" s="15">
        <v>118800</v>
      </c>
      <c r="I11" s="14" t="s">
        <v>14</v>
      </c>
      <c r="J11" s="18"/>
    </row>
    <row r="12" spans="1:10" x14ac:dyDescent="0.3">
      <c r="A12" s="13">
        <f t="shared" si="0"/>
        <v>9</v>
      </c>
      <c r="B12" s="2" t="s">
        <v>69</v>
      </c>
      <c r="C12" s="2" t="s">
        <v>106</v>
      </c>
      <c r="D12" s="2" t="s">
        <v>8</v>
      </c>
      <c r="E12" s="3">
        <v>1</v>
      </c>
      <c r="F12" s="15">
        <v>6000</v>
      </c>
      <c r="G12" s="15">
        <v>12</v>
      </c>
      <c r="H12" s="15">
        <v>72000</v>
      </c>
      <c r="I12" s="14" t="s">
        <v>12</v>
      </c>
      <c r="J12" s="18"/>
    </row>
    <row r="13" spans="1:10" x14ac:dyDescent="0.3">
      <c r="A13" s="13">
        <f t="shared" si="0"/>
        <v>10</v>
      </c>
      <c r="B13" s="2" t="s">
        <v>69</v>
      </c>
      <c r="C13" s="17" t="s">
        <v>104</v>
      </c>
      <c r="D13" s="2" t="s">
        <v>67</v>
      </c>
      <c r="E13" s="3">
        <v>1</v>
      </c>
      <c r="F13" s="15">
        <v>9000</v>
      </c>
      <c r="G13" s="15">
        <v>10</v>
      </c>
      <c r="H13" s="15">
        <v>90000</v>
      </c>
      <c r="I13" s="14" t="s">
        <v>14</v>
      </c>
      <c r="J13" s="18"/>
    </row>
    <row r="14" spans="1:10" x14ac:dyDescent="0.3">
      <c r="A14" s="13">
        <f t="shared" si="0"/>
        <v>11</v>
      </c>
      <c r="B14" s="2" t="s">
        <v>69</v>
      </c>
      <c r="C14" s="2" t="s">
        <v>123</v>
      </c>
      <c r="D14" s="2" t="s">
        <v>8</v>
      </c>
      <c r="E14" s="3">
        <v>1</v>
      </c>
      <c r="F14" s="15">
        <v>16000</v>
      </c>
      <c r="G14" s="15">
        <v>12</v>
      </c>
      <c r="H14" s="15">
        <v>192000</v>
      </c>
      <c r="I14" s="14" t="s">
        <v>12</v>
      </c>
      <c r="J14" s="18"/>
    </row>
    <row r="15" spans="1:10" x14ac:dyDescent="0.3">
      <c r="A15" s="13">
        <f t="shared" si="0"/>
        <v>12</v>
      </c>
      <c r="B15" s="2" t="s">
        <v>69</v>
      </c>
      <c r="C15" s="2" t="s">
        <v>68</v>
      </c>
      <c r="D15" s="2" t="s">
        <v>8</v>
      </c>
      <c r="E15" s="3">
        <v>1</v>
      </c>
      <c r="F15" s="15">
        <v>12150</v>
      </c>
      <c r="G15" s="15">
        <v>12</v>
      </c>
      <c r="H15" s="15">
        <v>145800</v>
      </c>
      <c r="I15" s="14" t="s">
        <v>12</v>
      </c>
      <c r="J15" s="18"/>
    </row>
    <row r="16" spans="1:10" x14ac:dyDescent="0.3">
      <c r="A16" s="13">
        <f t="shared" si="0"/>
        <v>13</v>
      </c>
      <c r="B16" s="2" t="s">
        <v>69</v>
      </c>
      <c r="C16" s="2" t="s">
        <v>99</v>
      </c>
      <c r="D16" s="2" t="s">
        <v>8</v>
      </c>
      <c r="E16" s="3">
        <v>1</v>
      </c>
      <c r="F16" s="15">
        <v>11000</v>
      </c>
      <c r="G16" s="15">
        <v>12</v>
      </c>
      <c r="H16" s="15">
        <v>132000</v>
      </c>
      <c r="I16" s="14" t="s">
        <v>12</v>
      </c>
      <c r="J16" s="18"/>
    </row>
    <row r="17" spans="1:10" x14ac:dyDescent="0.3">
      <c r="A17" s="13">
        <f t="shared" si="0"/>
        <v>14</v>
      </c>
      <c r="B17" s="2" t="s">
        <v>69</v>
      </c>
      <c r="C17" s="2" t="s">
        <v>98</v>
      </c>
      <c r="D17" s="2" t="s">
        <v>8</v>
      </c>
      <c r="E17" s="3">
        <v>1</v>
      </c>
      <c r="F17" s="15">
        <v>11000</v>
      </c>
      <c r="G17" s="15">
        <v>12</v>
      </c>
      <c r="H17" s="15">
        <v>132000</v>
      </c>
      <c r="I17" s="14" t="s">
        <v>12</v>
      </c>
      <c r="J17" s="18"/>
    </row>
    <row r="18" spans="1:10" x14ac:dyDescent="0.3">
      <c r="A18" s="13">
        <f t="shared" si="0"/>
        <v>15</v>
      </c>
      <c r="B18" s="2" t="s">
        <v>69</v>
      </c>
      <c r="C18" s="2" t="s">
        <v>97</v>
      </c>
      <c r="D18" s="2" t="s">
        <v>8</v>
      </c>
      <c r="E18" s="3">
        <v>1</v>
      </c>
      <c r="F18" s="15">
        <v>11000</v>
      </c>
      <c r="G18" s="15">
        <v>12</v>
      </c>
      <c r="H18" s="15">
        <v>132000</v>
      </c>
      <c r="I18" s="14" t="s">
        <v>14</v>
      </c>
      <c r="J18" s="18"/>
    </row>
    <row r="19" spans="1:10" x14ac:dyDescent="0.3">
      <c r="A19" s="13">
        <f t="shared" si="0"/>
        <v>16</v>
      </c>
      <c r="B19" s="2" t="s">
        <v>69</v>
      </c>
      <c r="C19" s="2" t="s">
        <v>24</v>
      </c>
      <c r="D19" s="2" t="s">
        <v>8</v>
      </c>
      <c r="E19" s="3">
        <v>1</v>
      </c>
      <c r="F19" s="15">
        <v>6233.333333333333</v>
      </c>
      <c r="G19" s="15">
        <v>12</v>
      </c>
      <c r="H19" s="15">
        <v>74800</v>
      </c>
      <c r="I19" s="14" t="s">
        <v>12</v>
      </c>
      <c r="J19" s="18"/>
    </row>
    <row r="20" spans="1:10" x14ac:dyDescent="0.3">
      <c r="A20" s="13">
        <f t="shared" si="0"/>
        <v>17</v>
      </c>
      <c r="B20" s="2" t="s">
        <v>69</v>
      </c>
      <c r="C20" s="5" t="s">
        <v>114</v>
      </c>
      <c r="D20" s="2" t="s">
        <v>23</v>
      </c>
      <c r="E20" s="3">
        <v>1</v>
      </c>
      <c r="F20" s="15">
        <v>7000</v>
      </c>
      <c r="G20" s="15">
        <v>6</v>
      </c>
      <c r="H20" s="15">
        <v>42000</v>
      </c>
      <c r="I20" s="14" t="s">
        <v>12</v>
      </c>
      <c r="J20" s="18"/>
    </row>
    <row r="21" spans="1:10" x14ac:dyDescent="0.3">
      <c r="A21" s="13">
        <f t="shared" si="0"/>
        <v>18</v>
      </c>
      <c r="B21" s="2" t="s">
        <v>69</v>
      </c>
      <c r="C21" s="2" t="s">
        <v>134</v>
      </c>
      <c r="D21" s="2" t="s">
        <v>67</v>
      </c>
      <c r="E21" s="3">
        <v>1</v>
      </c>
      <c r="F21" s="15">
        <v>18000</v>
      </c>
      <c r="G21" s="15">
        <v>5</v>
      </c>
      <c r="H21" s="15">
        <v>90000</v>
      </c>
      <c r="I21" s="14" t="s">
        <v>12</v>
      </c>
      <c r="J21" s="18"/>
    </row>
    <row r="22" spans="1:10" x14ac:dyDescent="0.3">
      <c r="A22" s="13">
        <f t="shared" si="0"/>
        <v>19</v>
      </c>
      <c r="B22" s="2" t="s">
        <v>69</v>
      </c>
      <c r="C22" s="2" t="s">
        <v>135</v>
      </c>
      <c r="D22" s="2" t="s">
        <v>23</v>
      </c>
      <c r="E22" s="3">
        <v>1</v>
      </c>
      <c r="F22" s="15">
        <v>13500</v>
      </c>
      <c r="G22" s="15">
        <v>6</v>
      </c>
      <c r="H22" s="15">
        <v>81000</v>
      </c>
      <c r="I22" s="14" t="s">
        <v>12</v>
      </c>
      <c r="J22" s="18"/>
    </row>
    <row r="23" spans="1:10" x14ac:dyDescent="0.3">
      <c r="A23" s="13">
        <f t="shared" si="0"/>
        <v>20</v>
      </c>
      <c r="B23" s="2" t="s">
        <v>69</v>
      </c>
      <c r="C23" s="2" t="s">
        <v>136</v>
      </c>
      <c r="D23" s="2" t="s">
        <v>23</v>
      </c>
      <c r="E23" s="3">
        <v>1</v>
      </c>
      <c r="F23" s="15">
        <v>18000</v>
      </c>
      <c r="G23" s="15">
        <v>6</v>
      </c>
      <c r="H23" s="15">
        <v>108000</v>
      </c>
      <c r="I23" s="14" t="s">
        <v>12</v>
      </c>
      <c r="J23" s="18"/>
    </row>
    <row r="24" spans="1:10" x14ac:dyDescent="0.3">
      <c r="A24" s="13">
        <f t="shared" si="0"/>
        <v>21</v>
      </c>
      <c r="B24" s="2" t="s">
        <v>69</v>
      </c>
      <c r="C24" s="2" t="s">
        <v>30</v>
      </c>
      <c r="D24" s="2" t="s">
        <v>8</v>
      </c>
      <c r="E24" s="3">
        <v>1</v>
      </c>
      <c r="F24" s="15">
        <v>7200</v>
      </c>
      <c r="G24" s="15">
        <v>12</v>
      </c>
      <c r="H24" s="15">
        <v>86400</v>
      </c>
      <c r="I24" s="14" t="s">
        <v>12</v>
      </c>
      <c r="J24" s="18"/>
    </row>
    <row r="25" spans="1:10" x14ac:dyDescent="0.3">
      <c r="A25" s="13">
        <f t="shared" si="0"/>
        <v>22</v>
      </c>
      <c r="B25" s="2" t="s">
        <v>69</v>
      </c>
      <c r="C25" s="2" t="s">
        <v>31</v>
      </c>
      <c r="D25" s="2" t="s">
        <v>67</v>
      </c>
      <c r="E25" s="3">
        <v>1</v>
      </c>
      <c r="F25" s="15">
        <v>6000</v>
      </c>
      <c r="G25" s="15">
        <v>10</v>
      </c>
      <c r="H25" s="15">
        <v>60000</v>
      </c>
      <c r="I25" s="14" t="s">
        <v>12</v>
      </c>
      <c r="J25" s="18"/>
    </row>
    <row r="26" spans="1:10" x14ac:dyDescent="0.3">
      <c r="A26" s="13">
        <f t="shared" si="0"/>
        <v>23</v>
      </c>
      <c r="B26" s="2" t="s">
        <v>69</v>
      </c>
      <c r="C26" s="2" t="s">
        <v>137</v>
      </c>
      <c r="D26" s="2" t="s">
        <v>8</v>
      </c>
      <c r="E26" s="3">
        <v>1</v>
      </c>
      <c r="F26" s="22">
        <v>8333.3333333333339</v>
      </c>
      <c r="G26" s="15">
        <v>12</v>
      </c>
      <c r="H26" s="15">
        <v>100000</v>
      </c>
      <c r="I26" s="14" t="s">
        <v>12</v>
      </c>
      <c r="J26" s="18"/>
    </row>
    <row r="27" spans="1:10" x14ac:dyDescent="0.3">
      <c r="A27" s="13">
        <f t="shared" si="0"/>
        <v>24</v>
      </c>
      <c r="B27" s="2" t="s">
        <v>69</v>
      </c>
      <c r="C27" s="2" t="s">
        <v>91</v>
      </c>
      <c r="D27" s="2" t="s">
        <v>8</v>
      </c>
      <c r="E27" s="3">
        <v>1</v>
      </c>
      <c r="F27" s="15">
        <v>11050</v>
      </c>
      <c r="G27" s="15">
        <v>12</v>
      </c>
      <c r="H27" s="15">
        <v>132600</v>
      </c>
      <c r="I27" s="14" t="s">
        <v>14</v>
      </c>
      <c r="J27" s="18"/>
    </row>
    <row r="28" spans="1:10" x14ac:dyDescent="0.3">
      <c r="A28" s="13">
        <f t="shared" si="0"/>
        <v>25</v>
      </c>
      <c r="B28" s="2" t="s">
        <v>69</v>
      </c>
      <c r="C28" s="2" t="s">
        <v>32</v>
      </c>
      <c r="D28" s="2" t="s">
        <v>8</v>
      </c>
      <c r="E28" s="3">
        <v>1</v>
      </c>
      <c r="F28" s="15">
        <v>8550</v>
      </c>
      <c r="G28" s="15">
        <v>12</v>
      </c>
      <c r="H28" s="15">
        <v>102600</v>
      </c>
      <c r="I28" s="14" t="s">
        <v>14</v>
      </c>
      <c r="J28" s="18"/>
    </row>
    <row r="29" spans="1:10" x14ac:dyDescent="0.3">
      <c r="A29" s="13">
        <f t="shared" si="0"/>
        <v>26</v>
      </c>
      <c r="B29" s="2" t="s">
        <v>69</v>
      </c>
      <c r="C29" s="2" t="s">
        <v>138</v>
      </c>
      <c r="D29" s="2" t="s">
        <v>9</v>
      </c>
      <c r="E29" s="3">
        <v>1</v>
      </c>
      <c r="F29" s="15">
        <v>13500</v>
      </c>
      <c r="G29" s="15">
        <v>4</v>
      </c>
      <c r="H29" s="15">
        <v>54000</v>
      </c>
      <c r="I29" s="14" t="s">
        <v>12</v>
      </c>
      <c r="J29" s="18"/>
    </row>
    <row r="30" spans="1:10" x14ac:dyDescent="0.3">
      <c r="A30" s="13">
        <f t="shared" si="0"/>
        <v>27</v>
      </c>
      <c r="B30" s="2" t="s">
        <v>69</v>
      </c>
      <c r="C30" s="5" t="s">
        <v>88</v>
      </c>
      <c r="D30" s="2" t="s">
        <v>23</v>
      </c>
      <c r="E30" s="3">
        <v>1</v>
      </c>
      <c r="F30" s="15">
        <v>14400</v>
      </c>
      <c r="G30" s="15">
        <v>6</v>
      </c>
      <c r="H30" s="15">
        <v>86400</v>
      </c>
      <c r="I30" s="14" t="s">
        <v>12</v>
      </c>
      <c r="J30" s="18"/>
    </row>
    <row r="31" spans="1:10" x14ac:dyDescent="0.3">
      <c r="A31" s="13">
        <f t="shared" si="0"/>
        <v>28</v>
      </c>
      <c r="B31" s="2" t="s">
        <v>69</v>
      </c>
      <c r="C31" s="2" t="s">
        <v>41</v>
      </c>
      <c r="D31" s="2" t="s">
        <v>8</v>
      </c>
      <c r="E31" s="3">
        <v>1</v>
      </c>
      <c r="F31" s="15">
        <v>9000</v>
      </c>
      <c r="G31" s="15">
        <v>12</v>
      </c>
      <c r="H31" s="15">
        <v>108000</v>
      </c>
      <c r="I31" s="14" t="s">
        <v>12</v>
      </c>
      <c r="J31" s="18"/>
    </row>
    <row r="32" spans="1:10" x14ac:dyDescent="0.3">
      <c r="A32" s="13">
        <f t="shared" si="0"/>
        <v>29</v>
      </c>
      <c r="B32" s="2" t="s">
        <v>69</v>
      </c>
      <c r="C32" s="2" t="s">
        <v>132</v>
      </c>
      <c r="D32" s="2" t="s">
        <v>8</v>
      </c>
      <c r="E32" s="3">
        <v>1</v>
      </c>
      <c r="F32" s="15">
        <v>12000</v>
      </c>
      <c r="G32" s="15">
        <v>12</v>
      </c>
      <c r="H32" s="15">
        <v>144000</v>
      </c>
      <c r="I32" s="14" t="s">
        <v>12</v>
      </c>
      <c r="J32" s="18"/>
    </row>
    <row r="33" spans="1:10" x14ac:dyDescent="0.3">
      <c r="A33" s="13">
        <f t="shared" si="0"/>
        <v>30</v>
      </c>
      <c r="B33" s="2" t="s">
        <v>69</v>
      </c>
      <c r="C33" s="2" t="s">
        <v>82</v>
      </c>
      <c r="D33" s="2" t="s">
        <v>8</v>
      </c>
      <c r="E33" s="3">
        <v>1</v>
      </c>
      <c r="F33" s="15">
        <v>9583.3333333333339</v>
      </c>
      <c r="G33" s="15">
        <v>12</v>
      </c>
      <c r="H33" s="15">
        <v>115000</v>
      </c>
      <c r="I33" s="14" t="s">
        <v>14</v>
      </c>
      <c r="J33" s="18"/>
    </row>
    <row r="34" spans="1:10" x14ac:dyDescent="0.3">
      <c r="A34" s="13">
        <f t="shared" si="0"/>
        <v>31</v>
      </c>
      <c r="B34" s="2" t="s">
        <v>69</v>
      </c>
      <c r="C34" s="2" t="s">
        <v>81</v>
      </c>
      <c r="D34" s="2" t="s">
        <v>9</v>
      </c>
      <c r="E34" s="3">
        <v>1</v>
      </c>
      <c r="F34" s="15">
        <v>12500</v>
      </c>
      <c r="G34" s="15">
        <v>4</v>
      </c>
      <c r="H34" s="15">
        <v>50000</v>
      </c>
      <c r="I34" s="14" t="s">
        <v>12</v>
      </c>
      <c r="J34" s="18"/>
    </row>
    <row r="35" spans="1:10" x14ac:dyDescent="0.3">
      <c r="A35" s="13">
        <f t="shared" si="0"/>
        <v>32</v>
      </c>
      <c r="B35" s="2" t="s">
        <v>69</v>
      </c>
      <c r="C35" s="2" t="s">
        <v>139</v>
      </c>
      <c r="D35" s="2" t="s">
        <v>8</v>
      </c>
      <c r="E35" s="3">
        <v>1</v>
      </c>
      <c r="F35" s="15">
        <v>3333.3333333333335</v>
      </c>
      <c r="G35" s="15">
        <v>12</v>
      </c>
      <c r="H35" s="15">
        <v>40000</v>
      </c>
      <c r="I35" s="14" t="s">
        <v>12</v>
      </c>
      <c r="J35" s="18"/>
    </row>
    <row r="36" spans="1:10" x14ac:dyDescent="0.3">
      <c r="A36" s="13">
        <f t="shared" ref="A36:A58" si="1">ROW()-3</f>
        <v>33</v>
      </c>
      <c r="B36" s="2" t="s">
        <v>69</v>
      </c>
      <c r="C36" s="2" t="s">
        <v>140</v>
      </c>
      <c r="D36" s="2" t="s">
        <v>8</v>
      </c>
      <c r="E36" s="3">
        <v>1</v>
      </c>
      <c r="F36" s="15">
        <v>10333.333333333334</v>
      </c>
      <c r="G36" s="15">
        <v>12</v>
      </c>
      <c r="H36" s="15">
        <v>124000</v>
      </c>
      <c r="I36" s="14" t="s">
        <v>12</v>
      </c>
      <c r="J36" s="18"/>
    </row>
    <row r="37" spans="1:10" x14ac:dyDescent="0.3">
      <c r="A37" s="13">
        <f t="shared" si="1"/>
        <v>34</v>
      </c>
      <c r="B37" s="2" t="s">
        <v>69</v>
      </c>
      <c r="C37" s="2" t="s">
        <v>119</v>
      </c>
      <c r="D37" s="2" t="s">
        <v>8</v>
      </c>
      <c r="E37" s="3">
        <v>1</v>
      </c>
      <c r="F37" s="15">
        <v>13000</v>
      </c>
      <c r="G37" s="15">
        <v>12</v>
      </c>
      <c r="H37" s="15">
        <v>156000</v>
      </c>
      <c r="I37" s="14" t="s">
        <v>12</v>
      </c>
      <c r="J37" s="18"/>
    </row>
    <row r="38" spans="1:10" x14ac:dyDescent="0.3">
      <c r="A38" s="13">
        <f t="shared" si="1"/>
        <v>35</v>
      </c>
      <c r="B38" s="2" t="s">
        <v>69</v>
      </c>
      <c r="C38" s="2" t="s">
        <v>141</v>
      </c>
      <c r="D38" s="2" t="s">
        <v>8</v>
      </c>
      <c r="E38" s="3">
        <v>1</v>
      </c>
      <c r="F38" s="15">
        <v>4166.666666666667</v>
      </c>
      <c r="G38" s="15">
        <v>12</v>
      </c>
      <c r="H38" s="15">
        <v>50000</v>
      </c>
      <c r="I38" s="14" t="s">
        <v>12</v>
      </c>
      <c r="J38" s="18"/>
    </row>
    <row r="39" spans="1:10" x14ac:dyDescent="0.3">
      <c r="A39" s="13">
        <f t="shared" si="1"/>
        <v>36</v>
      </c>
      <c r="B39" s="2" t="s">
        <v>69</v>
      </c>
      <c r="C39" s="2" t="s">
        <v>142</v>
      </c>
      <c r="D39" s="2" t="s">
        <v>8</v>
      </c>
      <c r="E39" s="3">
        <v>1</v>
      </c>
      <c r="F39" s="15">
        <v>8333.3333333333339</v>
      </c>
      <c r="G39" s="15">
        <v>12</v>
      </c>
      <c r="H39" s="15">
        <v>100000</v>
      </c>
      <c r="I39" s="14" t="s">
        <v>12</v>
      </c>
      <c r="J39" s="18"/>
    </row>
    <row r="40" spans="1:10" x14ac:dyDescent="0.3">
      <c r="A40" s="13">
        <f t="shared" si="1"/>
        <v>37</v>
      </c>
      <c r="B40" s="2" t="s">
        <v>69</v>
      </c>
      <c r="C40" s="2" t="s">
        <v>143</v>
      </c>
      <c r="D40" s="2" t="s">
        <v>8</v>
      </c>
      <c r="E40" s="3">
        <v>1</v>
      </c>
      <c r="F40" s="22">
        <v>8333.3333333333339</v>
      </c>
      <c r="G40" s="15">
        <v>12</v>
      </c>
      <c r="H40" s="15">
        <v>100000</v>
      </c>
      <c r="I40" s="14" t="s">
        <v>12</v>
      </c>
      <c r="J40" s="18"/>
    </row>
    <row r="41" spans="1:10" x14ac:dyDescent="0.3">
      <c r="A41" s="13">
        <f t="shared" si="1"/>
        <v>38</v>
      </c>
      <c r="B41" s="2" t="s">
        <v>69</v>
      </c>
      <c r="C41" s="2" t="s">
        <v>77</v>
      </c>
      <c r="D41" s="2" t="s">
        <v>8</v>
      </c>
      <c r="E41" s="3">
        <v>1</v>
      </c>
      <c r="F41" s="15">
        <v>8250</v>
      </c>
      <c r="G41" s="15">
        <v>12</v>
      </c>
      <c r="H41" s="15">
        <v>99000</v>
      </c>
      <c r="I41" s="14" t="s">
        <v>12</v>
      </c>
      <c r="J41" s="18"/>
    </row>
    <row r="42" spans="1:10" x14ac:dyDescent="0.3">
      <c r="A42" s="13">
        <f t="shared" si="1"/>
        <v>39</v>
      </c>
      <c r="B42" s="2" t="s">
        <v>69</v>
      </c>
      <c r="C42" s="2" t="s">
        <v>144</v>
      </c>
      <c r="D42" s="2" t="s">
        <v>8</v>
      </c>
      <c r="E42" s="3">
        <v>1</v>
      </c>
      <c r="F42" s="15">
        <v>8333.3333333333339</v>
      </c>
      <c r="G42" s="15">
        <v>12</v>
      </c>
      <c r="H42" s="15">
        <v>100000</v>
      </c>
      <c r="I42" s="14" t="s">
        <v>12</v>
      </c>
      <c r="J42" s="18"/>
    </row>
    <row r="43" spans="1:10" x14ac:dyDescent="0.3">
      <c r="A43" s="13">
        <f t="shared" si="1"/>
        <v>40</v>
      </c>
      <c r="B43" s="2" t="s">
        <v>69</v>
      </c>
      <c r="C43" s="2" t="s">
        <v>145</v>
      </c>
      <c r="D43" s="2" t="s">
        <v>8</v>
      </c>
      <c r="E43" s="3">
        <v>1</v>
      </c>
      <c r="F43" s="15">
        <v>2800</v>
      </c>
      <c r="G43" s="15">
        <v>12</v>
      </c>
      <c r="H43" s="15">
        <v>33600</v>
      </c>
      <c r="I43" s="14" t="s">
        <v>12</v>
      </c>
      <c r="J43" s="18"/>
    </row>
    <row r="44" spans="1:10" x14ac:dyDescent="0.3">
      <c r="A44" s="13">
        <f t="shared" si="1"/>
        <v>41</v>
      </c>
      <c r="B44" s="2" t="s">
        <v>69</v>
      </c>
      <c r="C44" s="2" t="s">
        <v>146</v>
      </c>
      <c r="D44" s="2" t="s">
        <v>9</v>
      </c>
      <c r="E44" s="3">
        <v>1</v>
      </c>
      <c r="F44" s="15">
        <v>18000</v>
      </c>
      <c r="G44" s="15">
        <v>4</v>
      </c>
      <c r="H44" s="15">
        <v>72000</v>
      </c>
      <c r="I44" s="14" t="s">
        <v>12</v>
      </c>
      <c r="J44" s="18"/>
    </row>
    <row r="45" spans="1:10" x14ac:dyDescent="0.3">
      <c r="A45" s="13">
        <f t="shared" si="1"/>
        <v>42</v>
      </c>
      <c r="B45" s="2" t="s">
        <v>69</v>
      </c>
      <c r="C45" s="2" t="s">
        <v>33</v>
      </c>
      <c r="D45" s="2" t="s">
        <v>8</v>
      </c>
      <c r="E45" s="3">
        <v>1</v>
      </c>
      <c r="F45" s="15">
        <v>9900</v>
      </c>
      <c r="G45" s="15">
        <v>12</v>
      </c>
      <c r="H45" s="15">
        <v>118800</v>
      </c>
      <c r="I45" s="14" t="s">
        <v>14</v>
      </c>
      <c r="J45" s="18"/>
    </row>
    <row r="46" spans="1:10" x14ac:dyDescent="0.3">
      <c r="A46" s="13">
        <f t="shared" si="1"/>
        <v>43</v>
      </c>
      <c r="B46" s="2" t="s">
        <v>69</v>
      </c>
      <c r="C46" s="2" t="s">
        <v>27</v>
      </c>
      <c r="D46" s="2" t="s">
        <v>8</v>
      </c>
      <c r="E46" s="3">
        <v>1</v>
      </c>
      <c r="F46" s="15">
        <v>8100</v>
      </c>
      <c r="G46" s="15">
        <v>12</v>
      </c>
      <c r="H46" s="15">
        <v>97200</v>
      </c>
      <c r="I46" s="14" t="s">
        <v>12</v>
      </c>
      <c r="J46" s="18"/>
    </row>
    <row r="47" spans="1:10" x14ac:dyDescent="0.3">
      <c r="A47" s="13">
        <f t="shared" si="1"/>
        <v>44</v>
      </c>
      <c r="B47" s="2" t="s">
        <v>69</v>
      </c>
      <c r="C47" s="2" t="s">
        <v>128</v>
      </c>
      <c r="D47" s="2" t="s">
        <v>8</v>
      </c>
      <c r="E47" s="3">
        <v>1</v>
      </c>
      <c r="F47" s="15">
        <v>3000</v>
      </c>
      <c r="G47" s="15">
        <v>12</v>
      </c>
      <c r="H47" s="15">
        <v>36000</v>
      </c>
      <c r="I47" s="14" t="s">
        <v>12</v>
      </c>
      <c r="J47" s="18"/>
    </row>
    <row r="48" spans="1:10" x14ac:dyDescent="0.3">
      <c r="A48" s="13">
        <f t="shared" si="1"/>
        <v>45</v>
      </c>
      <c r="B48" s="2" t="s">
        <v>69</v>
      </c>
      <c r="C48" s="2" t="s">
        <v>75</v>
      </c>
      <c r="D48" s="2" t="s">
        <v>8</v>
      </c>
      <c r="E48" s="3">
        <v>1</v>
      </c>
      <c r="F48" s="15">
        <v>13333.333333333334</v>
      </c>
      <c r="G48" s="15">
        <v>12</v>
      </c>
      <c r="H48" s="15">
        <v>160000</v>
      </c>
      <c r="I48" s="14" t="s">
        <v>12</v>
      </c>
      <c r="J48" s="18"/>
    </row>
    <row r="49" spans="1:10" x14ac:dyDescent="0.3">
      <c r="A49" s="13">
        <f t="shared" si="1"/>
        <v>46</v>
      </c>
      <c r="B49" s="2" t="s">
        <v>69</v>
      </c>
      <c r="C49" s="2" t="s">
        <v>28</v>
      </c>
      <c r="D49" s="2" t="s">
        <v>8</v>
      </c>
      <c r="E49" s="3">
        <v>1</v>
      </c>
      <c r="F49" s="15">
        <v>13000</v>
      </c>
      <c r="G49" s="15">
        <v>12</v>
      </c>
      <c r="H49" s="15">
        <v>156000</v>
      </c>
      <c r="I49" s="14" t="s">
        <v>12</v>
      </c>
      <c r="J49" s="18"/>
    </row>
    <row r="50" spans="1:10" x14ac:dyDescent="0.3">
      <c r="A50" s="13">
        <f t="shared" si="1"/>
        <v>47</v>
      </c>
      <c r="B50" s="2" t="s">
        <v>69</v>
      </c>
      <c r="C50" s="5" t="s">
        <v>35</v>
      </c>
      <c r="D50" s="2" t="s">
        <v>8</v>
      </c>
      <c r="E50" s="3">
        <v>1</v>
      </c>
      <c r="F50" s="15">
        <v>8166.666666666667</v>
      </c>
      <c r="G50" s="15">
        <v>12</v>
      </c>
      <c r="H50" s="15">
        <v>98000</v>
      </c>
      <c r="I50" s="14" t="s">
        <v>12</v>
      </c>
      <c r="J50" s="18"/>
    </row>
    <row r="51" spans="1:10" x14ac:dyDescent="0.3">
      <c r="A51" s="13">
        <f t="shared" si="1"/>
        <v>48</v>
      </c>
      <c r="B51" s="2" t="s">
        <v>69</v>
      </c>
      <c r="C51" s="2" t="s">
        <v>34</v>
      </c>
      <c r="D51" s="2" t="s">
        <v>8</v>
      </c>
      <c r="E51" s="3">
        <v>1</v>
      </c>
      <c r="F51" s="15">
        <v>4166.666666666667</v>
      </c>
      <c r="G51" s="15">
        <v>12</v>
      </c>
      <c r="H51" s="15">
        <v>50000</v>
      </c>
      <c r="I51" s="14" t="s">
        <v>12</v>
      </c>
      <c r="J51" s="18"/>
    </row>
    <row r="52" spans="1:10" x14ac:dyDescent="0.3">
      <c r="A52" s="13">
        <f t="shared" si="1"/>
        <v>49</v>
      </c>
      <c r="B52" s="2" t="s">
        <v>69</v>
      </c>
      <c r="C52" s="2" t="s">
        <v>42</v>
      </c>
      <c r="D52" s="2" t="s">
        <v>9</v>
      </c>
      <c r="E52" s="3">
        <v>1</v>
      </c>
      <c r="F52" s="15">
        <v>11000</v>
      </c>
      <c r="G52" s="15">
        <v>4</v>
      </c>
      <c r="H52" s="15">
        <v>44000</v>
      </c>
      <c r="I52" s="14" t="s">
        <v>14</v>
      </c>
      <c r="J52" s="18"/>
    </row>
    <row r="53" spans="1:10" x14ac:dyDescent="0.3">
      <c r="A53" s="13">
        <f t="shared" si="1"/>
        <v>50</v>
      </c>
      <c r="B53" s="2" t="s">
        <v>69</v>
      </c>
      <c r="C53" s="2" t="s">
        <v>120</v>
      </c>
      <c r="D53" s="2" t="s">
        <v>9</v>
      </c>
      <c r="E53" s="3">
        <v>1</v>
      </c>
      <c r="F53" s="15">
        <v>12000</v>
      </c>
      <c r="G53" s="15">
        <v>4</v>
      </c>
      <c r="H53" s="15">
        <v>48000</v>
      </c>
      <c r="I53" s="14" t="s">
        <v>12</v>
      </c>
      <c r="J53" s="18"/>
    </row>
    <row r="54" spans="1:10" x14ac:dyDescent="0.3">
      <c r="A54" s="13">
        <f t="shared" si="1"/>
        <v>51</v>
      </c>
      <c r="B54" s="2" t="s">
        <v>69</v>
      </c>
      <c r="C54" s="2" t="s">
        <v>72</v>
      </c>
      <c r="D54" s="2" t="s">
        <v>67</v>
      </c>
      <c r="E54" s="3">
        <v>1</v>
      </c>
      <c r="F54" s="15">
        <v>13000</v>
      </c>
      <c r="G54" s="15">
        <v>10</v>
      </c>
      <c r="H54" s="15">
        <v>130000</v>
      </c>
      <c r="I54" s="14" t="s">
        <v>12</v>
      </c>
      <c r="J54" s="18"/>
    </row>
    <row r="55" spans="1:10" x14ac:dyDescent="0.3">
      <c r="A55" s="13">
        <f t="shared" si="1"/>
        <v>52</v>
      </c>
      <c r="B55" s="2" t="s">
        <v>69</v>
      </c>
      <c r="C55" s="2" t="s">
        <v>147</v>
      </c>
      <c r="D55" s="2" t="s">
        <v>8</v>
      </c>
      <c r="E55" s="3">
        <v>1</v>
      </c>
      <c r="F55" s="15">
        <v>5666.666666666667</v>
      </c>
      <c r="G55" s="15">
        <v>12</v>
      </c>
      <c r="H55" s="15">
        <v>68000</v>
      </c>
      <c r="I55" s="14" t="s">
        <v>12</v>
      </c>
      <c r="J55" s="18"/>
    </row>
    <row r="56" spans="1:10" x14ac:dyDescent="0.3">
      <c r="A56" s="13">
        <f t="shared" si="1"/>
        <v>53</v>
      </c>
      <c r="B56" s="2" t="s">
        <v>69</v>
      </c>
      <c r="C56" s="2" t="s">
        <v>129</v>
      </c>
      <c r="D56" s="2" t="s">
        <v>9</v>
      </c>
      <c r="E56" s="3">
        <v>1</v>
      </c>
      <c r="F56" s="15">
        <v>13000</v>
      </c>
      <c r="G56" s="15">
        <v>4</v>
      </c>
      <c r="H56" s="15">
        <v>52000</v>
      </c>
      <c r="I56" s="14" t="s">
        <v>12</v>
      </c>
      <c r="J56" s="18"/>
    </row>
    <row r="57" spans="1:10" x14ac:dyDescent="0.3">
      <c r="A57" s="13">
        <f t="shared" si="1"/>
        <v>54</v>
      </c>
      <c r="B57" s="2" t="s">
        <v>69</v>
      </c>
      <c r="C57" s="2" t="s">
        <v>20</v>
      </c>
      <c r="D57" s="2" t="s">
        <v>67</v>
      </c>
      <c r="E57" s="3">
        <v>1</v>
      </c>
      <c r="F57" s="15">
        <v>17500</v>
      </c>
      <c r="G57" s="15">
        <v>10</v>
      </c>
      <c r="H57" s="15">
        <v>175000</v>
      </c>
      <c r="I57" s="14" t="s">
        <v>12</v>
      </c>
      <c r="J57" s="18"/>
    </row>
    <row r="58" spans="1:10" x14ac:dyDescent="0.3">
      <c r="A58" s="13">
        <f t="shared" si="1"/>
        <v>55</v>
      </c>
      <c r="B58" s="7" t="s">
        <v>69</v>
      </c>
      <c r="C58" s="7" t="s">
        <v>21</v>
      </c>
      <c r="D58" s="7" t="s">
        <v>8</v>
      </c>
      <c r="E58" s="15">
        <v>1</v>
      </c>
      <c r="F58" s="15">
        <v>13000</v>
      </c>
      <c r="G58" s="15">
        <v>12</v>
      </c>
      <c r="H58" s="15">
        <v>156000</v>
      </c>
      <c r="I58" s="7" t="s">
        <v>12</v>
      </c>
      <c r="J58" s="18"/>
    </row>
  </sheetData>
  <sortState ref="A4:I58">
    <sortCondition ref="B4:B58"/>
    <sortCondition ref="C4:C58"/>
  </sortState>
  <mergeCells count="1">
    <mergeCell ref="A1:J1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17846-7876-4340-B377-5ACB13E958B1}">
  <dimension ref="A1:J52"/>
  <sheetViews>
    <sheetView topLeftCell="A44" zoomScale="175" zoomScaleNormal="175" workbookViewId="0">
      <selection activeCell="C60" sqref="C60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4" customWidth="1"/>
    <col min="6" max="6" width="12.5" style="23" customWidth="1"/>
    <col min="7" max="7" width="10" style="23" customWidth="1"/>
    <col min="8" max="8" width="15" style="23" customWidth="1"/>
    <col min="9" max="9" width="12.75" customWidth="1"/>
    <col min="10" max="10" width="11.375" customWidth="1"/>
  </cols>
  <sheetData>
    <row r="1" spans="1:10" ht="45" customHeight="1" x14ac:dyDescent="0.3">
      <c r="A1" s="47" t="s">
        <v>204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10">
        <f>SUM(E4:E116)</f>
        <v>49</v>
      </c>
      <c r="F3" s="9"/>
      <c r="G3" s="9">
        <f>SUM(G4:G116)</f>
        <v>562</v>
      </c>
      <c r="H3" s="9">
        <f>SUM(H4:H116)</f>
        <v>5316400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112</v>
      </c>
      <c r="D4" s="5" t="s">
        <v>8</v>
      </c>
      <c r="E4" s="15">
        <v>1</v>
      </c>
      <c r="F4" s="22">
        <v>10000</v>
      </c>
      <c r="G4" s="15">
        <v>12</v>
      </c>
      <c r="H4" s="15">
        <v>120000</v>
      </c>
      <c r="I4" s="14" t="s">
        <v>12</v>
      </c>
      <c r="J4" s="2"/>
    </row>
    <row r="5" spans="1:10" x14ac:dyDescent="0.3">
      <c r="A5" s="13">
        <f t="shared" si="0"/>
        <v>2</v>
      </c>
      <c r="B5" s="2" t="s">
        <v>69</v>
      </c>
      <c r="C5" s="2" t="s">
        <v>13</v>
      </c>
      <c r="D5" s="5" t="s">
        <v>8</v>
      </c>
      <c r="E5" s="15">
        <v>1</v>
      </c>
      <c r="F5" s="22">
        <v>12000</v>
      </c>
      <c r="G5" s="15">
        <v>12</v>
      </c>
      <c r="H5" s="15">
        <v>144000</v>
      </c>
      <c r="I5" s="14" t="s">
        <v>14</v>
      </c>
      <c r="J5" s="2"/>
    </row>
    <row r="6" spans="1:10" x14ac:dyDescent="0.3">
      <c r="A6" s="13">
        <f t="shared" si="0"/>
        <v>3</v>
      </c>
      <c r="B6" s="2" t="s">
        <v>69</v>
      </c>
      <c r="C6" s="5" t="s">
        <v>108</v>
      </c>
      <c r="D6" s="5" t="s">
        <v>8</v>
      </c>
      <c r="E6" s="15">
        <v>1</v>
      </c>
      <c r="F6" s="22">
        <v>11333.333333333334</v>
      </c>
      <c r="G6" s="15">
        <v>12</v>
      </c>
      <c r="H6" s="15">
        <v>136000</v>
      </c>
      <c r="I6" s="14" t="s">
        <v>12</v>
      </c>
      <c r="J6" s="2"/>
    </row>
    <row r="7" spans="1:10" x14ac:dyDescent="0.3">
      <c r="A7" s="13">
        <f t="shared" si="0"/>
        <v>4</v>
      </c>
      <c r="B7" s="2" t="s">
        <v>69</v>
      </c>
      <c r="C7" s="2" t="s">
        <v>16</v>
      </c>
      <c r="D7" s="5" t="s">
        <v>8</v>
      </c>
      <c r="E7" s="15">
        <v>1</v>
      </c>
      <c r="F7" s="22">
        <v>14000</v>
      </c>
      <c r="G7" s="15">
        <v>12</v>
      </c>
      <c r="H7" s="15">
        <v>168000</v>
      </c>
      <c r="I7" s="14" t="s">
        <v>14</v>
      </c>
      <c r="J7" s="2"/>
    </row>
    <row r="8" spans="1:10" x14ac:dyDescent="0.3">
      <c r="A8" s="13">
        <f t="shared" si="0"/>
        <v>5</v>
      </c>
      <c r="B8" s="2" t="s">
        <v>69</v>
      </c>
      <c r="C8" s="2" t="s">
        <v>122</v>
      </c>
      <c r="D8" s="2" t="s">
        <v>8</v>
      </c>
      <c r="E8" s="15">
        <v>1</v>
      </c>
      <c r="F8" s="15">
        <v>11666.666666666666</v>
      </c>
      <c r="G8" s="15">
        <v>12</v>
      </c>
      <c r="H8" s="15">
        <v>140000</v>
      </c>
      <c r="I8" s="14" t="s">
        <v>12</v>
      </c>
      <c r="J8" s="2"/>
    </row>
    <row r="9" spans="1:10" x14ac:dyDescent="0.3">
      <c r="A9" s="13">
        <f t="shared" si="0"/>
        <v>6</v>
      </c>
      <c r="B9" s="2" t="s">
        <v>69</v>
      </c>
      <c r="C9" s="5" t="s">
        <v>17</v>
      </c>
      <c r="D9" s="5" t="s">
        <v>8</v>
      </c>
      <c r="E9" s="15">
        <v>1</v>
      </c>
      <c r="F9" s="15">
        <v>9900</v>
      </c>
      <c r="G9" s="15">
        <v>12</v>
      </c>
      <c r="H9" s="15">
        <v>118800</v>
      </c>
      <c r="I9" s="14" t="s">
        <v>14</v>
      </c>
      <c r="J9" s="2"/>
    </row>
    <row r="10" spans="1:10" x14ac:dyDescent="0.3">
      <c r="A10" s="13">
        <f t="shared" si="0"/>
        <v>7</v>
      </c>
      <c r="B10" s="2" t="s">
        <v>69</v>
      </c>
      <c r="C10" s="5" t="s">
        <v>106</v>
      </c>
      <c r="D10" s="5" t="s">
        <v>8</v>
      </c>
      <c r="E10" s="15">
        <v>1</v>
      </c>
      <c r="F10" s="22">
        <v>6000</v>
      </c>
      <c r="G10" s="15">
        <v>12</v>
      </c>
      <c r="H10" s="15">
        <v>72000</v>
      </c>
      <c r="I10" s="14" t="s">
        <v>12</v>
      </c>
      <c r="J10" s="2"/>
    </row>
    <row r="11" spans="1:10" x14ac:dyDescent="0.3">
      <c r="A11" s="13">
        <f t="shared" si="0"/>
        <v>8</v>
      </c>
      <c r="B11" s="2" t="s">
        <v>69</v>
      </c>
      <c r="C11" s="21" t="s">
        <v>105</v>
      </c>
      <c r="D11" s="5" t="s">
        <v>8</v>
      </c>
      <c r="E11" s="15">
        <v>1</v>
      </c>
      <c r="F11" s="22">
        <v>10000</v>
      </c>
      <c r="G11" s="15">
        <v>12</v>
      </c>
      <c r="H11" s="15">
        <v>120000</v>
      </c>
      <c r="I11" s="14" t="s">
        <v>12</v>
      </c>
      <c r="J11" s="2"/>
    </row>
    <row r="12" spans="1:10" x14ac:dyDescent="0.3">
      <c r="A12" s="13">
        <f t="shared" si="0"/>
        <v>9</v>
      </c>
      <c r="B12" s="2" t="s">
        <v>69</v>
      </c>
      <c r="C12" s="5" t="s">
        <v>123</v>
      </c>
      <c r="D12" s="5" t="s">
        <v>8</v>
      </c>
      <c r="E12" s="15">
        <v>1</v>
      </c>
      <c r="F12" s="22">
        <v>16000</v>
      </c>
      <c r="G12" s="15">
        <v>12</v>
      </c>
      <c r="H12" s="15">
        <v>192000</v>
      </c>
      <c r="I12" s="14" t="s">
        <v>12</v>
      </c>
      <c r="J12" s="2"/>
    </row>
    <row r="13" spans="1:10" x14ac:dyDescent="0.3">
      <c r="A13" s="13">
        <f t="shared" si="0"/>
        <v>10</v>
      </c>
      <c r="B13" s="2" t="s">
        <v>69</v>
      </c>
      <c r="C13" s="5" t="s">
        <v>148</v>
      </c>
      <c r="D13" s="2" t="s">
        <v>8</v>
      </c>
      <c r="E13" s="15">
        <v>1</v>
      </c>
      <c r="F13" s="15">
        <v>7500</v>
      </c>
      <c r="G13" s="15">
        <v>12</v>
      </c>
      <c r="H13" s="15">
        <v>90000</v>
      </c>
      <c r="I13" s="1" t="s">
        <v>12</v>
      </c>
      <c r="J13" s="2"/>
    </row>
    <row r="14" spans="1:10" x14ac:dyDescent="0.3">
      <c r="A14" s="13">
        <f t="shared" si="0"/>
        <v>11</v>
      </c>
      <c r="B14" s="2" t="s">
        <v>69</v>
      </c>
      <c r="C14" s="5" t="s">
        <v>68</v>
      </c>
      <c r="D14" s="5" t="s">
        <v>8</v>
      </c>
      <c r="E14" s="15">
        <v>1</v>
      </c>
      <c r="F14" s="22">
        <v>12150</v>
      </c>
      <c r="G14" s="15">
        <v>12</v>
      </c>
      <c r="H14" s="15">
        <v>145800</v>
      </c>
      <c r="I14" s="14" t="s">
        <v>12</v>
      </c>
      <c r="J14" s="2"/>
    </row>
    <row r="15" spans="1:10" x14ac:dyDescent="0.3">
      <c r="A15" s="13">
        <f t="shared" si="0"/>
        <v>12</v>
      </c>
      <c r="B15" s="2" t="s">
        <v>69</v>
      </c>
      <c r="C15" s="2" t="s">
        <v>99</v>
      </c>
      <c r="D15" s="5" t="s">
        <v>8</v>
      </c>
      <c r="E15" s="15">
        <v>1</v>
      </c>
      <c r="F15" s="22">
        <v>11000</v>
      </c>
      <c r="G15" s="15">
        <v>12</v>
      </c>
      <c r="H15" s="15">
        <v>132000</v>
      </c>
      <c r="I15" s="14" t="s">
        <v>12</v>
      </c>
      <c r="J15" s="2"/>
    </row>
    <row r="16" spans="1:10" x14ac:dyDescent="0.3">
      <c r="A16" s="13">
        <f t="shared" si="0"/>
        <v>13</v>
      </c>
      <c r="B16" s="2" t="s">
        <v>69</v>
      </c>
      <c r="C16" s="2" t="s">
        <v>98</v>
      </c>
      <c r="D16" s="5" t="s">
        <v>8</v>
      </c>
      <c r="E16" s="15">
        <v>1</v>
      </c>
      <c r="F16" s="22">
        <v>11000</v>
      </c>
      <c r="G16" s="15">
        <v>12</v>
      </c>
      <c r="H16" s="15">
        <v>132000</v>
      </c>
      <c r="I16" s="14" t="s">
        <v>12</v>
      </c>
      <c r="J16" s="2"/>
    </row>
    <row r="17" spans="1:10" x14ac:dyDescent="0.3">
      <c r="A17" s="13">
        <f t="shared" si="0"/>
        <v>14</v>
      </c>
      <c r="B17" s="2" t="s">
        <v>69</v>
      </c>
      <c r="C17" s="5" t="s">
        <v>149</v>
      </c>
      <c r="D17" s="5" t="s">
        <v>8</v>
      </c>
      <c r="E17" s="15">
        <v>1</v>
      </c>
      <c r="F17" s="22">
        <v>11000</v>
      </c>
      <c r="G17" s="15">
        <v>12</v>
      </c>
      <c r="H17" s="15">
        <v>132000</v>
      </c>
      <c r="I17" s="14" t="s">
        <v>14</v>
      </c>
      <c r="J17" s="2"/>
    </row>
    <row r="18" spans="1:10" x14ac:dyDescent="0.3">
      <c r="A18" s="13">
        <f t="shared" si="0"/>
        <v>15</v>
      </c>
      <c r="B18" s="2" t="s">
        <v>69</v>
      </c>
      <c r="C18" s="5" t="s">
        <v>97</v>
      </c>
      <c r="D18" s="5" t="s">
        <v>8</v>
      </c>
      <c r="E18" s="15">
        <v>1</v>
      </c>
      <c r="F18" s="22">
        <v>11000</v>
      </c>
      <c r="G18" s="15">
        <v>12</v>
      </c>
      <c r="H18" s="15">
        <v>132000</v>
      </c>
      <c r="I18" s="14" t="s">
        <v>14</v>
      </c>
      <c r="J18" s="2"/>
    </row>
    <row r="19" spans="1:10" x14ac:dyDescent="0.3">
      <c r="A19" s="13">
        <f t="shared" si="0"/>
        <v>16</v>
      </c>
      <c r="B19" s="2" t="s">
        <v>69</v>
      </c>
      <c r="C19" s="5" t="s">
        <v>96</v>
      </c>
      <c r="D19" s="5" t="s">
        <v>23</v>
      </c>
      <c r="E19" s="15">
        <v>1</v>
      </c>
      <c r="F19" s="22">
        <v>15000</v>
      </c>
      <c r="G19" s="15">
        <v>6</v>
      </c>
      <c r="H19" s="15">
        <v>90000</v>
      </c>
      <c r="I19" s="14" t="s">
        <v>12</v>
      </c>
      <c r="J19" s="2"/>
    </row>
    <row r="20" spans="1:10" x14ac:dyDescent="0.3">
      <c r="A20" s="13">
        <f t="shared" si="0"/>
        <v>17</v>
      </c>
      <c r="B20" s="2" t="s">
        <v>69</v>
      </c>
      <c r="C20" s="5" t="s">
        <v>150</v>
      </c>
      <c r="D20" s="5" t="s">
        <v>8</v>
      </c>
      <c r="E20" s="15">
        <v>1</v>
      </c>
      <c r="F20" s="15">
        <v>6625</v>
      </c>
      <c r="G20" s="15">
        <v>12</v>
      </c>
      <c r="H20" s="15">
        <v>79500</v>
      </c>
      <c r="I20" s="14" t="s">
        <v>12</v>
      </c>
      <c r="J20" s="2"/>
    </row>
    <row r="21" spans="1:10" x14ac:dyDescent="0.3">
      <c r="A21" s="13">
        <f t="shared" si="0"/>
        <v>18</v>
      </c>
      <c r="B21" s="2" t="s">
        <v>69</v>
      </c>
      <c r="C21" s="5" t="s">
        <v>24</v>
      </c>
      <c r="D21" s="5" t="s">
        <v>8</v>
      </c>
      <c r="E21" s="15">
        <v>1</v>
      </c>
      <c r="F21" s="22">
        <v>6233.333333333333</v>
      </c>
      <c r="G21" s="15">
        <v>12</v>
      </c>
      <c r="H21" s="15">
        <v>74800</v>
      </c>
      <c r="I21" s="14" t="s">
        <v>12</v>
      </c>
      <c r="J21" s="2"/>
    </row>
    <row r="22" spans="1:10" x14ac:dyDescent="0.3">
      <c r="A22" s="13">
        <f t="shared" si="0"/>
        <v>19</v>
      </c>
      <c r="B22" s="2" t="s">
        <v>69</v>
      </c>
      <c r="C22" s="5" t="s">
        <v>151</v>
      </c>
      <c r="D22" s="5" t="s">
        <v>9</v>
      </c>
      <c r="E22" s="15">
        <v>1</v>
      </c>
      <c r="F22" s="15">
        <v>7500</v>
      </c>
      <c r="G22" s="15">
        <v>4</v>
      </c>
      <c r="H22" s="15">
        <v>30000</v>
      </c>
      <c r="I22" s="14" t="s">
        <v>12</v>
      </c>
      <c r="J22" s="2"/>
    </row>
    <row r="23" spans="1:10" x14ac:dyDescent="0.3">
      <c r="A23" s="13">
        <f t="shared" si="0"/>
        <v>20</v>
      </c>
      <c r="B23" s="2" t="s">
        <v>69</v>
      </c>
      <c r="C23" s="5" t="s">
        <v>114</v>
      </c>
      <c r="D23" s="5" t="s">
        <v>23</v>
      </c>
      <c r="E23" s="15">
        <v>1</v>
      </c>
      <c r="F23" s="22">
        <v>7000</v>
      </c>
      <c r="G23" s="15">
        <v>6</v>
      </c>
      <c r="H23" s="15">
        <v>42000</v>
      </c>
      <c r="I23" s="14" t="s">
        <v>12</v>
      </c>
      <c r="J23" s="2"/>
    </row>
    <row r="24" spans="1:10" x14ac:dyDescent="0.3">
      <c r="A24" s="13">
        <f t="shared" si="0"/>
        <v>21</v>
      </c>
      <c r="B24" s="2" t="s">
        <v>69</v>
      </c>
      <c r="C24" s="5" t="s">
        <v>25</v>
      </c>
      <c r="D24" s="5" t="s">
        <v>9</v>
      </c>
      <c r="E24" s="15">
        <v>1</v>
      </c>
      <c r="F24" s="22">
        <v>15000</v>
      </c>
      <c r="G24" s="15">
        <v>4</v>
      </c>
      <c r="H24" s="15">
        <v>60000</v>
      </c>
      <c r="I24" s="14" t="s">
        <v>12</v>
      </c>
      <c r="J24" s="2"/>
    </row>
    <row r="25" spans="1:10" x14ac:dyDescent="0.3">
      <c r="A25" s="13">
        <f t="shared" si="0"/>
        <v>22</v>
      </c>
      <c r="B25" s="2" t="s">
        <v>69</v>
      </c>
      <c r="C25" s="5" t="s">
        <v>152</v>
      </c>
      <c r="D25" s="5" t="s">
        <v>23</v>
      </c>
      <c r="E25" s="15">
        <v>1</v>
      </c>
      <c r="F25" s="22">
        <v>11000</v>
      </c>
      <c r="G25" s="15">
        <v>6</v>
      </c>
      <c r="H25" s="15">
        <v>66000</v>
      </c>
      <c r="I25" s="14" t="s">
        <v>12</v>
      </c>
      <c r="J25" s="2"/>
    </row>
    <row r="26" spans="1:10" x14ac:dyDescent="0.3">
      <c r="A26" s="13">
        <f t="shared" si="0"/>
        <v>23</v>
      </c>
      <c r="B26" s="2" t="s">
        <v>69</v>
      </c>
      <c r="C26" s="4" t="s">
        <v>153</v>
      </c>
      <c r="D26" s="5" t="s">
        <v>8</v>
      </c>
      <c r="E26" s="15">
        <v>1</v>
      </c>
      <c r="F26" s="22">
        <v>8400</v>
      </c>
      <c r="G26" s="15">
        <v>12</v>
      </c>
      <c r="H26" s="15">
        <v>100800</v>
      </c>
      <c r="I26" s="14" t="s">
        <v>12</v>
      </c>
      <c r="J26" s="2"/>
    </row>
    <row r="27" spans="1:10" x14ac:dyDescent="0.3">
      <c r="A27" s="13">
        <f t="shared" si="0"/>
        <v>24</v>
      </c>
      <c r="B27" s="2" t="s">
        <v>69</v>
      </c>
      <c r="C27" s="2" t="s">
        <v>115</v>
      </c>
      <c r="D27" s="5" t="s">
        <v>8</v>
      </c>
      <c r="E27" s="15">
        <v>1</v>
      </c>
      <c r="F27" s="15">
        <v>9166.6666666666661</v>
      </c>
      <c r="G27" s="15">
        <v>12</v>
      </c>
      <c r="H27" s="15">
        <v>110000</v>
      </c>
      <c r="I27" s="14" t="s">
        <v>12</v>
      </c>
      <c r="J27" s="2"/>
    </row>
    <row r="28" spans="1:10" x14ac:dyDescent="0.3">
      <c r="A28" s="13">
        <f t="shared" si="0"/>
        <v>25</v>
      </c>
      <c r="B28" s="2" t="s">
        <v>69</v>
      </c>
      <c r="C28" s="5" t="s">
        <v>92</v>
      </c>
      <c r="D28" s="5" t="s">
        <v>8</v>
      </c>
      <c r="E28" s="15">
        <v>1</v>
      </c>
      <c r="F28" s="22">
        <v>5625</v>
      </c>
      <c r="G28" s="15">
        <v>12</v>
      </c>
      <c r="H28" s="15">
        <v>67500</v>
      </c>
      <c r="I28" s="14" t="s">
        <v>12</v>
      </c>
      <c r="J28" s="2"/>
    </row>
    <row r="29" spans="1:10" x14ac:dyDescent="0.3">
      <c r="A29" s="13">
        <f t="shared" si="0"/>
        <v>26</v>
      </c>
      <c r="B29" s="2" t="s">
        <v>69</v>
      </c>
      <c r="C29" s="2" t="s">
        <v>88</v>
      </c>
      <c r="D29" s="2" t="s">
        <v>23</v>
      </c>
      <c r="E29" s="15">
        <v>1</v>
      </c>
      <c r="F29" s="15">
        <v>14400</v>
      </c>
      <c r="G29" s="15">
        <v>6</v>
      </c>
      <c r="H29" s="15">
        <v>86400</v>
      </c>
      <c r="I29" s="14" t="s">
        <v>12</v>
      </c>
      <c r="J29" s="2"/>
    </row>
    <row r="30" spans="1:10" x14ac:dyDescent="0.3">
      <c r="A30" s="33">
        <f t="shared" si="0"/>
        <v>27</v>
      </c>
      <c r="B30" s="2" t="s">
        <v>69</v>
      </c>
      <c r="C30" s="2" t="s">
        <v>87</v>
      </c>
      <c r="D30" s="5" t="s">
        <v>18</v>
      </c>
      <c r="E30" s="15">
        <v>1</v>
      </c>
      <c r="F30" s="15">
        <v>9350</v>
      </c>
      <c r="G30" s="15">
        <v>24</v>
      </c>
      <c r="H30" s="15">
        <v>224400</v>
      </c>
      <c r="I30" s="14" t="s">
        <v>14</v>
      </c>
      <c r="J30" s="2"/>
    </row>
    <row r="31" spans="1:10" x14ac:dyDescent="0.3">
      <c r="A31" s="13">
        <f t="shared" si="0"/>
        <v>28</v>
      </c>
      <c r="B31" s="2" t="s">
        <v>69</v>
      </c>
      <c r="C31" s="5" t="s">
        <v>154</v>
      </c>
      <c r="D31" s="5" t="s">
        <v>18</v>
      </c>
      <c r="E31" s="15">
        <v>1</v>
      </c>
      <c r="F31" s="22">
        <v>7200</v>
      </c>
      <c r="G31" s="15">
        <v>24</v>
      </c>
      <c r="H31" s="15">
        <v>172800</v>
      </c>
      <c r="I31" s="14" t="s">
        <v>14</v>
      </c>
      <c r="J31" s="2"/>
    </row>
    <row r="32" spans="1:10" x14ac:dyDescent="0.3">
      <c r="A32" s="13">
        <f t="shared" si="0"/>
        <v>29</v>
      </c>
      <c r="B32" s="2" t="s">
        <v>69</v>
      </c>
      <c r="C32" s="5" t="s">
        <v>155</v>
      </c>
      <c r="D32" s="5" t="s">
        <v>8</v>
      </c>
      <c r="E32" s="15">
        <v>1</v>
      </c>
      <c r="F32" s="15">
        <v>5416.666666666667</v>
      </c>
      <c r="G32" s="15">
        <v>12</v>
      </c>
      <c r="H32" s="15">
        <v>65000</v>
      </c>
      <c r="I32" s="14" t="s">
        <v>12</v>
      </c>
      <c r="J32" s="2"/>
    </row>
    <row r="33" spans="1:10" x14ac:dyDescent="0.3">
      <c r="A33" s="33">
        <f t="shared" si="0"/>
        <v>30</v>
      </c>
      <c r="B33" s="2" t="s">
        <v>69</v>
      </c>
      <c r="C33" s="34" t="s">
        <v>38</v>
      </c>
      <c r="D33" s="5" t="s">
        <v>8</v>
      </c>
      <c r="E33" s="15">
        <v>1</v>
      </c>
      <c r="F33" s="22">
        <v>8333.3333333333339</v>
      </c>
      <c r="G33" s="15">
        <v>12</v>
      </c>
      <c r="H33" s="15">
        <v>100000</v>
      </c>
      <c r="I33" s="14" t="s">
        <v>12</v>
      </c>
      <c r="J33" s="2"/>
    </row>
    <row r="34" spans="1:10" x14ac:dyDescent="0.3">
      <c r="A34" s="13">
        <f t="shared" si="0"/>
        <v>31</v>
      </c>
      <c r="B34" s="2" t="s">
        <v>69</v>
      </c>
      <c r="C34" s="2" t="s">
        <v>26</v>
      </c>
      <c r="D34" s="2" t="s">
        <v>8</v>
      </c>
      <c r="E34" s="15">
        <v>1</v>
      </c>
      <c r="F34" s="15">
        <v>3333.3333333333335</v>
      </c>
      <c r="G34" s="15">
        <v>12</v>
      </c>
      <c r="H34" s="15">
        <v>40000</v>
      </c>
      <c r="I34" s="14" t="s">
        <v>12</v>
      </c>
      <c r="J34" s="2"/>
    </row>
    <row r="35" spans="1:10" x14ac:dyDescent="0.3">
      <c r="A35" s="13">
        <f t="shared" si="0"/>
        <v>32</v>
      </c>
      <c r="B35" s="2" t="s">
        <v>69</v>
      </c>
      <c r="C35" s="5" t="s">
        <v>132</v>
      </c>
      <c r="D35" s="5" t="s">
        <v>8</v>
      </c>
      <c r="E35" s="15">
        <v>1</v>
      </c>
      <c r="F35" s="22">
        <v>12000</v>
      </c>
      <c r="G35" s="15">
        <v>12</v>
      </c>
      <c r="H35" s="15">
        <v>144000</v>
      </c>
      <c r="I35" s="14" t="s">
        <v>12</v>
      </c>
      <c r="J35" s="2"/>
    </row>
    <row r="36" spans="1:10" x14ac:dyDescent="0.3">
      <c r="A36" s="13">
        <f t="shared" ref="A36:A52" si="1">ROW()-3</f>
        <v>33</v>
      </c>
      <c r="B36" s="2" t="s">
        <v>69</v>
      </c>
      <c r="C36" s="5" t="s">
        <v>83</v>
      </c>
      <c r="D36" s="5" t="s">
        <v>8</v>
      </c>
      <c r="E36" s="15">
        <v>1</v>
      </c>
      <c r="F36" s="22">
        <v>9583.3333333333339</v>
      </c>
      <c r="G36" s="15">
        <v>12</v>
      </c>
      <c r="H36" s="15">
        <v>115000</v>
      </c>
      <c r="I36" s="14" t="s">
        <v>14</v>
      </c>
      <c r="J36" s="2"/>
    </row>
    <row r="37" spans="1:10" x14ac:dyDescent="0.3">
      <c r="A37" s="13">
        <f t="shared" si="1"/>
        <v>34</v>
      </c>
      <c r="B37" s="2" t="s">
        <v>69</v>
      </c>
      <c r="C37" s="5" t="s">
        <v>82</v>
      </c>
      <c r="D37" s="2" t="s">
        <v>8</v>
      </c>
      <c r="E37" s="15">
        <v>1</v>
      </c>
      <c r="F37" s="15">
        <v>9583.3333333333339</v>
      </c>
      <c r="G37" s="15">
        <v>12</v>
      </c>
      <c r="H37" s="15">
        <v>115000</v>
      </c>
      <c r="I37" s="14" t="s">
        <v>14</v>
      </c>
      <c r="J37" s="2"/>
    </row>
    <row r="38" spans="1:10" x14ac:dyDescent="0.3">
      <c r="A38" s="13">
        <f t="shared" si="1"/>
        <v>35</v>
      </c>
      <c r="B38" s="2" t="s">
        <v>69</v>
      </c>
      <c r="C38" s="5" t="s">
        <v>140</v>
      </c>
      <c r="D38" s="5" t="s">
        <v>8</v>
      </c>
      <c r="E38" s="15">
        <v>1</v>
      </c>
      <c r="F38" s="22">
        <v>10333.333333333334</v>
      </c>
      <c r="G38" s="15">
        <v>12</v>
      </c>
      <c r="H38" s="15">
        <v>124000</v>
      </c>
      <c r="I38" s="14" t="s">
        <v>12</v>
      </c>
      <c r="J38" s="2"/>
    </row>
    <row r="39" spans="1:10" x14ac:dyDescent="0.3">
      <c r="A39" s="13">
        <f t="shared" si="1"/>
        <v>36</v>
      </c>
      <c r="B39" s="2" t="s">
        <v>69</v>
      </c>
      <c r="C39" s="5" t="s">
        <v>119</v>
      </c>
      <c r="D39" s="5" t="s">
        <v>8</v>
      </c>
      <c r="E39" s="15">
        <v>1</v>
      </c>
      <c r="F39" s="22">
        <v>13000</v>
      </c>
      <c r="G39" s="15">
        <v>12</v>
      </c>
      <c r="H39" s="15">
        <v>156000</v>
      </c>
      <c r="I39" s="14" t="s">
        <v>12</v>
      </c>
      <c r="J39" s="2"/>
    </row>
    <row r="40" spans="1:10" x14ac:dyDescent="0.3">
      <c r="A40" s="13">
        <f t="shared" si="1"/>
        <v>37</v>
      </c>
      <c r="B40" s="2" t="s">
        <v>69</v>
      </c>
      <c r="C40" s="5" t="s">
        <v>156</v>
      </c>
      <c r="D40" s="5" t="s">
        <v>8</v>
      </c>
      <c r="E40" s="15">
        <v>1</v>
      </c>
      <c r="F40" s="22">
        <v>8100</v>
      </c>
      <c r="G40" s="15">
        <v>12</v>
      </c>
      <c r="H40" s="15">
        <v>97200</v>
      </c>
      <c r="I40" s="14" t="s">
        <v>12</v>
      </c>
      <c r="J40" s="2"/>
    </row>
    <row r="41" spans="1:10" x14ac:dyDescent="0.3">
      <c r="A41" s="13">
        <f t="shared" si="1"/>
        <v>38</v>
      </c>
      <c r="B41" s="2" t="s">
        <v>69</v>
      </c>
      <c r="C41" s="5" t="s">
        <v>143</v>
      </c>
      <c r="D41" s="5" t="s">
        <v>8</v>
      </c>
      <c r="E41" s="15">
        <v>1</v>
      </c>
      <c r="F41" s="22">
        <v>8333.3333333333339</v>
      </c>
      <c r="G41" s="15">
        <v>12</v>
      </c>
      <c r="H41" s="15">
        <v>100000</v>
      </c>
      <c r="I41" s="14" t="s">
        <v>12</v>
      </c>
      <c r="J41" s="2"/>
    </row>
    <row r="42" spans="1:10" x14ac:dyDescent="0.3">
      <c r="A42" s="13">
        <f t="shared" si="1"/>
        <v>39</v>
      </c>
      <c r="B42" s="2" t="s">
        <v>69</v>
      </c>
      <c r="C42" s="5" t="s">
        <v>144</v>
      </c>
      <c r="D42" s="5" t="s">
        <v>8</v>
      </c>
      <c r="E42" s="15">
        <v>1</v>
      </c>
      <c r="F42" s="22">
        <v>8333.3333333333339</v>
      </c>
      <c r="G42" s="15">
        <v>12</v>
      </c>
      <c r="H42" s="15">
        <v>100000</v>
      </c>
      <c r="I42" s="14" t="s">
        <v>12</v>
      </c>
      <c r="J42" s="2"/>
    </row>
    <row r="43" spans="1:10" x14ac:dyDescent="0.3">
      <c r="A43" s="13">
        <f t="shared" si="1"/>
        <v>40</v>
      </c>
      <c r="B43" s="2" t="s">
        <v>69</v>
      </c>
      <c r="C43" s="5" t="s">
        <v>33</v>
      </c>
      <c r="D43" s="5" t="s">
        <v>8</v>
      </c>
      <c r="E43" s="15">
        <v>1</v>
      </c>
      <c r="F43" s="15">
        <v>9900</v>
      </c>
      <c r="G43" s="15">
        <v>12</v>
      </c>
      <c r="H43" s="15">
        <v>118800</v>
      </c>
      <c r="I43" s="14" t="s">
        <v>14</v>
      </c>
      <c r="J43" s="2"/>
    </row>
    <row r="44" spans="1:10" x14ac:dyDescent="0.3">
      <c r="A44" s="13">
        <f t="shared" si="1"/>
        <v>41</v>
      </c>
      <c r="B44" s="2" t="s">
        <v>69</v>
      </c>
      <c r="C44" s="5" t="s">
        <v>27</v>
      </c>
      <c r="D44" s="5" t="s">
        <v>8</v>
      </c>
      <c r="E44" s="15">
        <v>1</v>
      </c>
      <c r="F44" s="22">
        <v>8100</v>
      </c>
      <c r="G44" s="15">
        <v>12</v>
      </c>
      <c r="H44" s="15">
        <v>97200</v>
      </c>
      <c r="I44" s="14" t="s">
        <v>12</v>
      </c>
      <c r="J44" s="2"/>
    </row>
    <row r="45" spans="1:10" x14ac:dyDescent="0.3">
      <c r="A45" s="13">
        <f t="shared" si="1"/>
        <v>42</v>
      </c>
      <c r="B45" s="2" t="s">
        <v>69</v>
      </c>
      <c r="C45" s="5" t="s">
        <v>157</v>
      </c>
      <c r="D45" s="5" t="s">
        <v>8</v>
      </c>
      <c r="E45" s="15">
        <v>1</v>
      </c>
      <c r="F45" s="22">
        <v>4700</v>
      </c>
      <c r="G45" s="15">
        <v>12</v>
      </c>
      <c r="H45" s="15">
        <v>56400</v>
      </c>
      <c r="I45" s="14" t="s">
        <v>12</v>
      </c>
      <c r="J45" s="2"/>
    </row>
    <row r="46" spans="1:10" x14ac:dyDescent="0.3">
      <c r="A46" s="13">
        <f t="shared" si="1"/>
        <v>43</v>
      </c>
      <c r="B46" s="2" t="s">
        <v>69</v>
      </c>
      <c r="C46" s="5" t="s">
        <v>35</v>
      </c>
      <c r="D46" s="5" t="s">
        <v>8</v>
      </c>
      <c r="E46" s="15">
        <v>1</v>
      </c>
      <c r="F46" s="22">
        <v>8166.666666666667</v>
      </c>
      <c r="G46" s="15">
        <v>12</v>
      </c>
      <c r="H46" s="15">
        <v>98000</v>
      </c>
      <c r="I46" s="14" t="s">
        <v>12</v>
      </c>
      <c r="J46" s="2"/>
    </row>
    <row r="47" spans="1:10" x14ac:dyDescent="0.3">
      <c r="A47" s="13">
        <f t="shared" si="1"/>
        <v>44</v>
      </c>
      <c r="B47" s="2" t="s">
        <v>69</v>
      </c>
      <c r="C47" s="5" t="s">
        <v>34</v>
      </c>
      <c r="D47" s="5" t="s">
        <v>8</v>
      </c>
      <c r="E47" s="15">
        <v>1</v>
      </c>
      <c r="F47" s="22">
        <v>4166.666666666667</v>
      </c>
      <c r="G47" s="15">
        <v>12</v>
      </c>
      <c r="H47" s="15">
        <v>50000</v>
      </c>
      <c r="I47" s="14" t="s">
        <v>12</v>
      </c>
      <c r="J47" s="2"/>
    </row>
    <row r="48" spans="1:10" x14ac:dyDescent="0.3">
      <c r="A48" s="13">
        <f t="shared" si="1"/>
        <v>45</v>
      </c>
      <c r="B48" s="2" t="s">
        <v>69</v>
      </c>
      <c r="C48" s="2" t="s">
        <v>73</v>
      </c>
      <c r="D48" s="5" t="s">
        <v>8</v>
      </c>
      <c r="E48" s="15">
        <v>1</v>
      </c>
      <c r="F48" s="22">
        <v>13250</v>
      </c>
      <c r="G48" s="15">
        <v>12</v>
      </c>
      <c r="H48" s="15">
        <v>159000</v>
      </c>
      <c r="I48" s="14" t="s">
        <v>12</v>
      </c>
      <c r="J48" s="2"/>
    </row>
    <row r="49" spans="1:10" x14ac:dyDescent="0.3">
      <c r="A49" s="13">
        <f t="shared" si="1"/>
        <v>46</v>
      </c>
      <c r="B49" s="2" t="s">
        <v>69</v>
      </c>
      <c r="C49" s="5" t="s">
        <v>120</v>
      </c>
      <c r="D49" s="5" t="s">
        <v>9</v>
      </c>
      <c r="E49" s="15">
        <v>1</v>
      </c>
      <c r="F49" s="22">
        <v>12000</v>
      </c>
      <c r="G49" s="15">
        <v>4</v>
      </c>
      <c r="H49" s="15">
        <v>48000</v>
      </c>
      <c r="I49" s="14" t="s">
        <v>12</v>
      </c>
      <c r="J49" s="2"/>
    </row>
    <row r="50" spans="1:10" x14ac:dyDescent="0.3">
      <c r="A50" s="13">
        <f t="shared" si="1"/>
        <v>47</v>
      </c>
      <c r="B50" s="2" t="s">
        <v>69</v>
      </c>
      <c r="C50" s="5" t="s">
        <v>72</v>
      </c>
      <c r="D50" s="5" t="s">
        <v>67</v>
      </c>
      <c r="E50" s="15">
        <v>1</v>
      </c>
      <c r="F50" s="15">
        <v>13000</v>
      </c>
      <c r="G50" s="15">
        <v>10</v>
      </c>
      <c r="H50" s="15">
        <v>130000</v>
      </c>
      <c r="I50" s="14" t="s">
        <v>12</v>
      </c>
      <c r="J50" s="2"/>
    </row>
    <row r="51" spans="1:10" x14ac:dyDescent="0.3">
      <c r="A51" s="13">
        <f t="shared" si="1"/>
        <v>48</v>
      </c>
      <c r="B51" s="2" t="s">
        <v>69</v>
      </c>
      <c r="C51" s="2" t="s">
        <v>147</v>
      </c>
      <c r="D51" s="5" t="s">
        <v>8</v>
      </c>
      <c r="E51" s="15">
        <v>1</v>
      </c>
      <c r="F51" s="22">
        <v>5666.666666666667</v>
      </c>
      <c r="G51" s="15">
        <v>12</v>
      </c>
      <c r="H51" s="15">
        <v>68000</v>
      </c>
      <c r="I51" s="14" t="s">
        <v>12</v>
      </c>
      <c r="J51" s="2"/>
    </row>
    <row r="52" spans="1:10" x14ac:dyDescent="0.3">
      <c r="A52" s="13">
        <f t="shared" si="1"/>
        <v>49</v>
      </c>
      <c r="B52" s="2" t="s">
        <v>69</v>
      </c>
      <c r="C52" s="2" t="s">
        <v>21</v>
      </c>
      <c r="D52" s="5" t="s">
        <v>8</v>
      </c>
      <c r="E52" s="15">
        <v>1</v>
      </c>
      <c r="F52" s="15">
        <v>13000</v>
      </c>
      <c r="G52" s="15">
        <v>12</v>
      </c>
      <c r="H52" s="15">
        <v>156000</v>
      </c>
      <c r="I52" s="14" t="s">
        <v>12</v>
      </c>
      <c r="J52" s="2"/>
    </row>
  </sheetData>
  <sortState ref="A4:I52">
    <sortCondition ref="B4:B52"/>
    <sortCondition ref="C4:C52"/>
  </sortState>
  <mergeCells count="1">
    <mergeCell ref="A1:J1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62560-EA26-475C-ADCF-A2F99B937FC2}">
  <dimension ref="A1:J11"/>
  <sheetViews>
    <sheetView zoomScale="175" zoomScaleNormal="175" workbookViewId="0">
      <selection activeCell="C13" sqref="C13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3" customWidth="1"/>
    <col min="6" max="6" width="12.5" style="23" customWidth="1"/>
    <col min="7" max="7" width="10" style="23" customWidth="1"/>
    <col min="8" max="8" width="15" style="23" customWidth="1"/>
    <col min="9" max="9" width="12.75" customWidth="1"/>
    <col min="10" max="10" width="11.375" customWidth="1"/>
  </cols>
  <sheetData>
    <row r="1" spans="1:10" ht="45" customHeight="1" x14ac:dyDescent="0.3">
      <c r="A1" s="48" t="s">
        <v>205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9">
        <f>SUM(E4:E143)</f>
        <v>8</v>
      </c>
      <c r="F3" s="9"/>
      <c r="G3" s="9">
        <f>SUM(G4:G143)</f>
        <v>96</v>
      </c>
      <c r="H3" s="9">
        <f>SUM(H4:H143)</f>
        <v>951200</v>
      </c>
      <c r="I3" s="10"/>
      <c r="J3" s="12"/>
    </row>
    <row r="4" spans="1:10" x14ac:dyDescent="0.3">
      <c r="A4" s="13">
        <f t="shared" ref="A4:A11" si="0">ROW()-3</f>
        <v>1</v>
      </c>
      <c r="B4" s="2" t="s">
        <v>69</v>
      </c>
      <c r="C4" s="2" t="s">
        <v>13</v>
      </c>
      <c r="D4" s="5" t="s">
        <v>8</v>
      </c>
      <c r="E4" s="3">
        <v>1</v>
      </c>
      <c r="F4" s="15">
        <v>12000</v>
      </c>
      <c r="G4" s="15">
        <v>12</v>
      </c>
      <c r="H4" s="15">
        <v>144000</v>
      </c>
      <c r="I4" s="14" t="s">
        <v>14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22</v>
      </c>
      <c r="D5" s="5" t="s">
        <v>8</v>
      </c>
      <c r="E5" s="3">
        <v>1</v>
      </c>
      <c r="F5" s="15">
        <v>12750</v>
      </c>
      <c r="G5" s="15">
        <v>12</v>
      </c>
      <c r="H5" s="15">
        <v>153000</v>
      </c>
      <c r="I5" s="14" t="s">
        <v>14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97</v>
      </c>
      <c r="D6" s="5" t="s">
        <v>8</v>
      </c>
      <c r="E6" s="3">
        <v>1</v>
      </c>
      <c r="F6" s="15">
        <v>11000</v>
      </c>
      <c r="G6" s="15">
        <v>12</v>
      </c>
      <c r="H6" s="15">
        <v>132000</v>
      </c>
      <c r="I6" s="14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24</v>
      </c>
      <c r="D7" s="5" t="s">
        <v>8</v>
      </c>
      <c r="E7" s="3">
        <v>1</v>
      </c>
      <c r="F7" s="22">
        <v>6233.333333333333</v>
      </c>
      <c r="G7" s="15">
        <v>12</v>
      </c>
      <c r="H7" s="15">
        <v>74800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91</v>
      </c>
      <c r="D8" s="5" t="s">
        <v>8</v>
      </c>
      <c r="E8" s="3">
        <v>1</v>
      </c>
      <c r="F8" s="22">
        <v>11050</v>
      </c>
      <c r="G8" s="15">
        <v>12</v>
      </c>
      <c r="H8" s="15">
        <v>132600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33</v>
      </c>
      <c r="D9" s="5" t="s">
        <v>8</v>
      </c>
      <c r="E9" s="3">
        <v>1</v>
      </c>
      <c r="F9" s="15">
        <v>9900</v>
      </c>
      <c r="G9" s="15">
        <v>12</v>
      </c>
      <c r="H9" s="15">
        <v>118800</v>
      </c>
      <c r="I9" s="14" t="s">
        <v>14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19</v>
      </c>
      <c r="D10" s="5" t="s">
        <v>8</v>
      </c>
      <c r="E10" s="3">
        <v>1</v>
      </c>
      <c r="F10" s="15">
        <v>3333.3333333333335</v>
      </c>
      <c r="G10" s="15">
        <v>12</v>
      </c>
      <c r="H10" s="15">
        <v>40000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21</v>
      </c>
      <c r="D11" s="5" t="s">
        <v>8</v>
      </c>
      <c r="E11" s="3">
        <v>1</v>
      </c>
      <c r="F11" s="15">
        <v>13000</v>
      </c>
      <c r="G11" s="15">
        <v>12</v>
      </c>
      <c r="H11" s="15">
        <v>156000</v>
      </c>
      <c r="I11" s="14" t="s">
        <v>12</v>
      </c>
      <c r="J11" s="13"/>
    </row>
  </sheetData>
  <sortState ref="A4:I11">
    <sortCondition ref="B4:B11"/>
    <sortCondition ref="C4:C11"/>
  </sortState>
  <mergeCells count="1">
    <mergeCell ref="A1:J1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E88463-5A2F-4D52-9D73-927911C49D81}">
  <dimension ref="A1:J32"/>
  <sheetViews>
    <sheetView zoomScale="175" zoomScaleNormal="175" workbookViewId="0">
      <selection activeCell="C14" sqref="C14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207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SUM(E4:E127)</f>
        <v>29</v>
      </c>
      <c r="F3" s="9"/>
      <c r="G3" s="20">
        <f>SUM(G4:G127)</f>
        <v>362</v>
      </c>
      <c r="H3" s="20">
        <f>SUM(H4:H127)</f>
        <v>2919100</v>
      </c>
      <c r="I3" s="10"/>
      <c r="J3" s="12"/>
    </row>
    <row r="4" spans="1:10" x14ac:dyDescent="0.3">
      <c r="A4" s="13">
        <f t="shared" ref="A4:A32" si="0">ROW()-3</f>
        <v>1</v>
      </c>
      <c r="B4" s="2" t="s">
        <v>69</v>
      </c>
      <c r="C4" s="2" t="s">
        <v>112</v>
      </c>
      <c r="D4" s="2" t="s">
        <v>8</v>
      </c>
      <c r="E4" s="15">
        <v>1</v>
      </c>
      <c r="F4" s="15">
        <v>10000</v>
      </c>
      <c r="G4" s="15">
        <v>12</v>
      </c>
      <c r="H4" s="15">
        <v>120000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158</v>
      </c>
      <c r="D5" s="2" t="s">
        <v>8</v>
      </c>
      <c r="E5" s="15">
        <v>1</v>
      </c>
      <c r="F5" s="15">
        <v>6000</v>
      </c>
      <c r="G5" s="15">
        <v>12</v>
      </c>
      <c r="H5" s="15">
        <v>72000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22</v>
      </c>
      <c r="D6" s="2" t="s">
        <v>8</v>
      </c>
      <c r="E6" s="15">
        <v>1</v>
      </c>
      <c r="F6" s="15">
        <v>12750</v>
      </c>
      <c r="G6" s="15">
        <v>12</v>
      </c>
      <c r="H6" s="15">
        <v>153000</v>
      </c>
      <c r="I6" s="14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106</v>
      </c>
      <c r="D7" s="2" t="s">
        <v>8</v>
      </c>
      <c r="E7" s="15">
        <v>1</v>
      </c>
      <c r="F7" s="15">
        <v>6000</v>
      </c>
      <c r="G7" s="15">
        <v>12</v>
      </c>
      <c r="H7" s="15">
        <v>72000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104</v>
      </c>
      <c r="D8" s="2" t="s">
        <v>67</v>
      </c>
      <c r="E8" s="15">
        <v>1</v>
      </c>
      <c r="F8" s="15">
        <v>9000</v>
      </c>
      <c r="G8" s="15">
        <v>10</v>
      </c>
      <c r="H8" s="15">
        <v>90000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123</v>
      </c>
      <c r="D9" s="2" t="s">
        <v>8</v>
      </c>
      <c r="E9" s="15">
        <v>1</v>
      </c>
      <c r="F9" s="15">
        <v>16000</v>
      </c>
      <c r="G9" s="15">
        <v>12</v>
      </c>
      <c r="H9" s="15">
        <v>192000</v>
      </c>
      <c r="I9" s="14" t="s">
        <v>12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68</v>
      </c>
      <c r="D10" s="2" t="s">
        <v>8</v>
      </c>
      <c r="E10" s="15">
        <v>1</v>
      </c>
      <c r="F10" s="15">
        <v>12150</v>
      </c>
      <c r="G10" s="15">
        <v>12</v>
      </c>
      <c r="H10" s="15">
        <v>145800</v>
      </c>
      <c r="I10" s="14" t="s">
        <v>12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97</v>
      </c>
      <c r="D11" s="2" t="s">
        <v>8</v>
      </c>
      <c r="E11" s="15">
        <v>1</v>
      </c>
      <c r="F11" s="15">
        <v>11000</v>
      </c>
      <c r="G11" s="15">
        <v>12</v>
      </c>
      <c r="H11" s="15">
        <v>132000</v>
      </c>
      <c r="I11" s="14" t="s">
        <v>14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159</v>
      </c>
      <c r="D12" s="2" t="s">
        <v>8</v>
      </c>
      <c r="E12" s="15">
        <v>1</v>
      </c>
      <c r="F12" s="15">
        <v>4200</v>
      </c>
      <c r="G12" s="15">
        <v>12</v>
      </c>
      <c r="H12" s="15">
        <v>50400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92</v>
      </c>
      <c r="D13" s="2" t="s">
        <v>8</v>
      </c>
      <c r="E13" s="15">
        <v>1</v>
      </c>
      <c r="F13" s="15">
        <v>5625</v>
      </c>
      <c r="G13" s="15">
        <v>12</v>
      </c>
      <c r="H13" s="15">
        <v>67500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124</v>
      </c>
      <c r="D14" s="2" t="s">
        <v>18</v>
      </c>
      <c r="E14" s="15">
        <v>1</v>
      </c>
      <c r="F14" s="22">
        <v>7000</v>
      </c>
      <c r="G14" s="15">
        <v>24</v>
      </c>
      <c r="H14" s="15">
        <v>168000</v>
      </c>
      <c r="I14" s="14" t="s">
        <v>12</v>
      </c>
      <c r="J14" s="13"/>
    </row>
    <row r="15" spans="1:10" x14ac:dyDescent="0.3">
      <c r="A15" s="13">
        <f t="shared" si="0"/>
        <v>12</v>
      </c>
      <c r="B15" s="2" t="s">
        <v>69</v>
      </c>
      <c r="C15" s="2" t="s">
        <v>160</v>
      </c>
      <c r="D15" s="2" t="s">
        <v>8</v>
      </c>
      <c r="E15" s="15">
        <v>1</v>
      </c>
      <c r="F15" s="15">
        <v>3750</v>
      </c>
      <c r="G15" s="15">
        <v>12</v>
      </c>
      <c r="H15" s="15">
        <v>45000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91</v>
      </c>
      <c r="D16" s="2" t="s">
        <v>8</v>
      </c>
      <c r="E16" s="15">
        <v>1</v>
      </c>
      <c r="F16" s="15">
        <v>11050</v>
      </c>
      <c r="G16" s="15">
        <v>12</v>
      </c>
      <c r="H16" s="15">
        <v>132600</v>
      </c>
      <c r="I16" s="14" t="s">
        <v>14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90</v>
      </c>
      <c r="D17" s="2" t="s">
        <v>9</v>
      </c>
      <c r="E17" s="15">
        <v>1</v>
      </c>
      <c r="F17" s="15">
        <v>12500</v>
      </c>
      <c r="G17" s="15">
        <v>4</v>
      </c>
      <c r="H17" s="15">
        <v>50000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32</v>
      </c>
      <c r="D18" s="2" t="s">
        <v>8</v>
      </c>
      <c r="E18" s="15">
        <v>1</v>
      </c>
      <c r="F18" s="15">
        <v>8550</v>
      </c>
      <c r="G18" s="15">
        <v>12</v>
      </c>
      <c r="H18" s="15">
        <v>102600</v>
      </c>
      <c r="I18" s="14" t="s">
        <v>14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87</v>
      </c>
      <c r="D19" s="2" t="s">
        <v>18</v>
      </c>
      <c r="E19" s="15">
        <v>1</v>
      </c>
      <c r="F19" s="15">
        <v>9350</v>
      </c>
      <c r="G19" s="15">
        <v>24</v>
      </c>
      <c r="H19" s="15">
        <v>224400</v>
      </c>
      <c r="I19" s="14" t="s">
        <v>14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155</v>
      </c>
      <c r="D20" s="2" t="s">
        <v>8</v>
      </c>
      <c r="E20" s="15">
        <v>1</v>
      </c>
      <c r="F20" s="15">
        <v>5416.666666666667</v>
      </c>
      <c r="G20" s="15">
        <v>12</v>
      </c>
      <c r="H20" s="15">
        <v>65000</v>
      </c>
      <c r="I20" s="14" t="s">
        <v>12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85</v>
      </c>
      <c r="D21" s="2" t="s">
        <v>8</v>
      </c>
      <c r="E21" s="15">
        <v>1</v>
      </c>
      <c r="F21" s="15">
        <v>6500</v>
      </c>
      <c r="G21" s="15">
        <v>12</v>
      </c>
      <c r="H21" s="15">
        <v>78000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161</v>
      </c>
      <c r="D22" s="2" t="s">
        <v>8</v>
      </c>
      <c r="E22" s="15">
        <v>1</v>
      </c>
      <c r="F22" s="15">
        <v>9000</v>
      </c>
      <c r="G22" s="15">
        <v>12</v>
      </c>
      <c r="H22" s="15">
        <v>108000</v>
      </c>
      <c r="I22" s="14" t="s">
        <v>12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132</v>
      </c>
      <c r="D23" s="2" t="s">
        <v>8</v>
      </c>
      <c r="E23" s="15">
        <v>1</v>
      </c>
      <c r="F23" s="15">
        <v>12000</v>
      </c>
      <c r="G23" s="15">
        <v>12</v>
      </c>
      <c r="H23" s="15">
        <v>144000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162</v>
      </c>
      <c r="D24" s="2" t="s">
        <v>8</v>
      </c>
      <c r="E24" s="15">
        <v>1</v>
      </c>
      <c r="F24" s="15">
        <v>7500</v>
      </c>
      <c r="G24" s="15">
        <v>12</v>
      </c>
      <c r="H24" s="15">
        <v>90000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145</v>
      </c>
      <c r="D25" s="2" t="s">
        <v>8</v>
      </c>
      <c r="E25" s="15">
        <v>1</v>
      </c>
      <c r="F25" s="15">
        <v>2800</v>
      </c>
      <c r="G25" s="15">
        <v>12</v>
      </c>
      <c r="H25" s="15">
        <v>33600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33</v>
      </c>
      <c r="D26" s="2" t="s">
        <v>8</v>
      </c>
      <c r="E26" s="15">
        <v>1</v>
      </c>
      <c r="F26" s="15">
        <v>9900</v>
      </c>
      <c r="G26" s="15">
        <v>12</v>
      </c>
      <c r="H26" s="15">
        <v>118800</v>
      </c>
      <c r="I26" s="14" t="s">
        <v>14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128</v>
      </c>
      <c r="D27" s="2" t="s">
        <v>8</v>
      </c>
      <c r="E27" s="15">
        <v>1</v>
      </c>
      <c r="F27" s="15">
        <v>3000</v>
      </c>
      <c r="G27" s="15">
        <v>12</v>
      </c>
      <c r="H27" s="15">
        <v>36000</v>
      </c>
      <c r="I27" s="14" t="s">
        <v>12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157</v>
      </c>
      <c r="D28" s="2" t="s">
        <v>8</v>
      </c>
      <c r="E28" s="15">
        <v>1</v>
      </c>
      <c r="F28" s="15">
        <v>4700</v>
      </c>
      <c r="G28" s="15">
        <v>12</v>
      </c>
      <c r="H28" s="15">
        <v>56400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35</v>
      </c>
      <c r="D29" s="2" t="s">
        <v>8</v>
      </c>
      <c r="E29" s="15">
        <v>1</v>
      </c>
      <c r="F29" s="15">
        <v>8166.666666666667</v>
      </c>
      <c r="G29" s="15">
        <v>12</v>
      </c>
      <c r="H29" s="15">
        <v>98000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34</v>
      </c>
      <c r="D30" s="2" t="s">
        <v>8</v>
      </c>
      <c r="E30" s="15">
        <v>1</v>
      </c>
      <c r="F30" s="15">
        <v>4166.666666666667</v>
      </c>
      <c r="G30" s="15">
        <v>12</v>
      </c>
      <c r="H30" s="15">
        <v>50000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147</v>
      </c>
      <c r="D31" s="2" t="s">
        <v>8</v>
      </c>
      <c r="E31" s="15">
        <v>1</v>
      </c>
      <c r="F31" s="15">
        <v>5666.666666666667</v>
      </c>
      <c r="G31" s="15">
        <v>12</v>
      </c>
      <c r="H31" s="15">
        <v>68000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21</v>
      </c>
      <c r="D32" s="2" t="s">
        <v>8</v>
      </c>
      <c r="E32" s="15">
        <v>1</v>
      </c>
      <c r="F32" s="15">
        <v>13000</v>
      </c>
      <c r="G32" s="15">
        <v>12</v>
      </c>
      <c r="H32" s="15">
        <v>156000</v>
      </c>
      <c r="I32" s="14" t="s">
        <v>12</v>
      </c>
      <c r="J32" s="13"/>
    </row>
  </sheetData>
  <sortState ref="A4:I32">
    <sortCondition ref="B4:B32"/>
    <sortCondition ref="C4:C32"/>
  </sortState>
  <mergeCells count="1">
    <mergeCell ref="A1:J1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84DE1-3BF5-489B-B2FF-F351615DC1E1}">
  <dimension ref="A1:J10"/>
  <sheetViews>
    <sheetView zoomScale="175" zoomScaleNormal="175" workbookViewId="0">
      <selection activeCell="C10" sqref="C10"/>
    </sheetView>
  </sheetViews>
  <sheetFormatPr defaultRowHeight="16.5" x14ac:dyDescent="0.3"/>
  <cols>
    <col min="1" max="2" width="8.75" customWidth="1"/>
    <col min="3" max="3" width="27.5" customWidth="1"/>
    <col min="4" max="4" width="8.75" customWidth="1"/>
    <col min="5" max="5" width="8.75" style="23" customWidth="1"/>
    <col min="6" max="6" width="12.5" style="23" customWidth="1"/>
    <col min="7" max="7" width="10" style="23" customWidth="1"/>
    <col min="8" max="8" width="15" style="23" customWidth="1"/>
    <col min="9" max="9" width="12.75" customWidth="1"/>
    <col min="10" max="10" width="11.375" customWidth="1"/>
  </cols>
  <sheetData>
    <row r="1" spans="1:10" ht="45" customHeight="1" x14ac:dyDescent="0.3">
      <c r="A1" s="47" t="s">
        <v>206</v>
      </c>
      <c r="B1" s="47"/>
      <c r="C1" s="47"/>
      <c r="D1" s="47"/>
      <c r="E1" s="47"/>
      <c r="F1" s="47"/>
      <c r="G1" s="47"/>
      <c r="H1" s="47"/>
      <c r="I1" s="47"/>
      <c r="J1" s="47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28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9">
        <f>SUM(E4:E142)</f>
        <v>7</v>
      </c>
      <c r="F3" s="9"/>
      <c r="G3" s="9">
        <f>SUM(G4:G142)</f>
        <v>84</v>
      </c>
      <c r="H3" s="9">
        <f>SUM(H4:H142)</f>
        <v>839200</v>
      </c>
      <c r="I3" s="10"/>
      <c r="J3" s="12"/>
    </row>
    <row r="4" spans="1:10" x14ac:dyDescent="0.3">
      <c r="A4" s="13">
        <f t="shared" ref="A4:A10" si="0">ROW()-3</f>
        <v>1</v>
      </c>
      <c r="B4" s="2" t="s">
        <v>69</v>
      </c>
      <c r="C4" s="2" t="s">
        <v>21</v>
      </c>
      <c r="D4" s="5" t="s">
        <v>8</v>
      </c>
      <c r="E4" s="3">
        <v>1</v>
      </c>
      <c r="F4" s="15">
        <v>13000</v>
      </c>
      <c r="G4" s="15">
        <v>12</v>
      </c>
      <c r="H4" s="15">
        <v>156000</v>
      </c>
      <c r="I4" s="14"/>
      <c r="J4" s="13"/>
    </row>
    <row r="5" spans="1:10" x14ac:dyDescent="0.3">
      <c r="A5" s="13">
        <f t="shared" si="0"/>
        <v>2</v>
      </c>
      <c r="B5" s="2" t="s">
        <v>69</v>
      </c>
      <c r="C5" s="2" t="s">
        <v>157</v>
      </c>
      <c r="D5" s="5" t="s">
        <v>8</v>
      </c>
      <c r="E5" s="3">
        <v>1</v>
      </c>
      <c r="F5" s="15">
        <v>4700</v>
      </c>
      <c r="G5" s="15">
        <v>12</v>
      </c>
      <c r="H5" s="15">
        <v>56400</v>
      </c>
      <c r="I5" s="14"/>
      <c r="J5" s="13"/>
    </row>
    <row r="6" spans="1:10" x14ac:dyDescent="0.3">
      <c r="A6" s="13">
        <f t="shared" si="0"/>
        <v>3</v>
      </c>
      <c r="B6" s="2" t="s">
        <v>69</v>
      </c>
      <c r="C6" s="2" t="s">
        <v>38</v>
      </c>
      <c r="D6" s="5" t="s">
        <v>8</v>
      </c>
      <c r="E6" s="3">
        <v>1</v>
      </c>
      <c r="F6" s="15">
        <v>8333.3333333333339</v>
      </c>
      <c r="G6" s="15">
        <v>12</v>
      </c>
      <c r="H6" s="15">
        <v>100000</v>
      </c>
      <c r="I6" s="14"/>
      <c r="J6" s="13"/>
    </row>
    <row r="7" spans="1:10" x14ac:dyDescent="0.3">
      <c r="A7" s="13">
        <f t="shared" si="0"/>
        <v>4</v>
      </c>
      <c r="B7" s="2" t="s">
        <v>69</v>
      </c>
      <c r="C7" s="2" t="s">
        <v>97</v>
      </c>
      <c r="D7" s="5" t="s">
        <v>8</v>
      </c>
      <c r="E7" s="3">
        <v>1</v>
      </c>
      <c r="F7" s="15">
        <v>11000</v>
      </c>
      <c r="G7" s="15">
        <v>12</v>
      </c>
      <c r="H7" s="15">
        <v>132000</v>
      </c>
      <c r="I7" s="14"/>
      <c r="J7" s="13"/>
    </row>
    <row r="8" spans="1:10" x14ac:dyDescent="0.3">
      <c r="A8" s="13">
        <f t="shared" si="0"/>
        <v>5</v>
      </c>
      <c r="B8" s="2" t="s">
        <v>69</v>
      </c>
      <c r="C8" s="2" t="s">
        <v>98</v>
      </c>
      <c r="D8" s="5" t="s">
        <v>8</v>
      </c>
      <c r="E8" s="3">
        <v>1</v>
      </c>
      <c r="F8" s="15">
        <v>11000</v>
      </c>
      <c r="G8" s="15">
        <v>12</v>
      </c>
      <c r="H8" s="15">
        <v>132000</v>
      </c>
      <c r="I8" s="14"/>
      <c r="J8" s="13"/>
    </row>
    <row r="9" spans="1:10" x14ac:dyDescent="0.3">
      <c r="A9" s="13">
        <f t="shared" si="0"/>
        <v>6</v>
      </c>
      <c r="B9" s="2" t="s">
        <v>69</v>
      </c>
      <c r="C9" s="2" t="s">
        <v>17</v>
      </c>
      <c r="D9" s="5" t="s">
        <v>8</v>
      </c>
      <c r="E9" s="3">
        <v>1</v>
      </c>
      <c r="F9" s="15">
        <v>9900</v>
      </c>
      <c r="G9" s="15">
        <v>12</v>
      </c>
      <c r="H9" s="15">
        <v>118800</v>
      </c>
      <c r="I9" s="14"/>
      <c r="J9" s="13"/>
    </row>
    <row r="10" spans="1:10" x14ac:dyDescent="0.3">
      <c r="A10" s="13">
        <f t="shared" si="0"/>
        <v>7</v>
      </c>
      <c r="B10" s="2" t="s">
        <v>69</v>
      </c>
      <c r="C10" s="2" t="s">
        <v>13</v>
      </c>
      <c r="D10" s="5" t="s">
        <v>8</v>
      </c>
      <c r="E10" s="3">
        <v>1</v>
      </c>
      <c r="F10" s="15">
        <v>12000</v>
      </c>
      <c r="G10" s="15">
        <v>12</v>
      </c>
      <c r="H10" s="15">
        <v>144000</v>
      </c>
      <c r="I10" s="14"/>
      <c r="J10" s="13"/>
    </row>
  </sheetData>
  <sortState ref="A4:J10">
    <sortCondition ref="B4:B10"/>
    <sortCondition ref="C4:C10"/>
  </sortState>
  <mergeCells count="1">
    <mergeCell ref="A1:J1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31621-3AAD-4BF3-8C4A-8AB376FCFA97}">
  <dimension ref="A1:J46"/>
  <sheetViews>
    <sheetView zoomScale="175" zoomScaleNormal="175" workbookViewId="0">
      <selection activeCell="C52" sqref="C52"/>
    </sheetView>
  </sheetViews>
  <sheetFormatPr defaultRowHeight="16.5" x14ac:dyDescent="0.3"/>
  <cols>
    <col min="1" max="2" width="8.75" customWidth="1"/>
    <col min="3" max="3" width="27.5" customWidth="1"/>
    <col min="4" max="5" width="8.75" customWidth="1"/>
    <col min="6" max="6" width="12.5" customWidth="1"/>
    <col min="7" max="7" width="10" customWidth="1"/>
    <col min="8" max="8" width="15" customWidth="1"/>
    <col min="9" max="9" width="12.75" customWidth="1"/>
    <col min="10" max="10" width="11.375" customWidth="1"/>
  </cols>
  <sheetData>
    <row r="1" spans="1:10" ht="45" customHeight="1" x14ac:dyDescent="0.3">
      <c r="A1" s="48" t="s">
        <v>208</v>
      </c>
      <c r="B1" s="48"/>
      <c r="C1" s="48"/>
      <c r="D1" s="48"/>
      <c r="E1" s="48"/>
      <c r="F1" s="48"/>
      <c r="G1" s="48"/>
      <c r="H1" s="48"/>
      <c r="I1" s="48"/>
      <c r="J1" s="48"/>
    </row>
    <row r="2" spans="1:10" ht="33" x14ac:dyDescent="0.3">
      <c r="A2" s="11" t="s">
        <v>0</v>
      </c>
      <c r="B2" s="11" t="s">
        <v>1</v>
      </c>
      <c r="C2" s="11" t="s">
        <v>2</v>
      </c>
      <c r="D2" s="8" t="s">
        <v>3</v>
      </c>
      <c r="E2" s="10" t="s">
        <v>66</v>
      </c>
      <c r="F2" s="9" t="s">
        <v>4</v>
      </c>
      <c r="G2" s="9" t="s">
        <v>65</v>
      </c>
      <c r="H2" s="10" t="s">
        <v>5</v>
      </c>
      <c r="I2" s="10" t="s">
        <v>6</v>
      </c>
      <c r="J2" s="12" t="s">
        <v>10</v>
      </c>
    </row>
    <row r="3" spans="1:10" x14ac:dyDescent="0.3">
      <c r="A3" s="11" t="s">
        <v>11</v>
      </c>
      <c r="B3" s="11"/>
      <c r="C3" s="11"/>
      <c r="D3" s="11"/>
      <c r="E3" s="20">
        <f>SUM(E4:E135)</f>
        <v>43</v>
      </c>
      <c r="F3" s="9"/>
      <c r="G3" s="20">
        <f>SUM(G4:G135)</f>
        <v>480</v>
      </c>
      <c r="H3" s="20">
        <f>SUM(H4:H135)</f>
        <v>4546020</v>
      </c>
      <c r="I3" s="10"/>
      <c r="J3" s="12"/>
    </row>
    <row r="4" spans="1:10" x14ac:dyDescent="0.3">
      <c r="A4" s="13">
        <f t="shared" ref="A4:A35" si="0">ROW()-3</f>
        <v>1</v>
      </c>
      <c r="B4" s="2" t="s">
        <v>69</v>
      </c>
      <c r="C4" s="2" t="s">
        <v>29</v>
      </c>
      <c r="D4" s="5" t="s">
        <v>8</v>
      </c>
      <c r="E4" s="15">
        <v>1</v>
      </c>
      <c r="F4" s="15">
        <v>10000</v>
      </c>
      <c r="G4" s="15">
        <v>12</v>
      </c>
      <c r="H4" s="15">
        <v>120000</v>
      </c>
      <c r="I4" s="14" t="s">
        <v>12</v>
      </c>
      <c r="J4" s="13"/>
    </row>
    <row r="5" spans="1:10" x14ac:dyDescent="0.3">
      <c r="A5" s="13">
        <f t="shared" si="0"/>
        <v>2</v>
      </c>
      <c r="B5" s="2" t="s">
        <v>69</v>
      </c>
      <c r="C5" s="2" t="s">
        <v>112</v>
      </c>
      <c r="D5" s="5" t="s">
        <v>8</v>
      </c>
      <c r="E5" s="15">
        <v>1</v>
      </c>
      <c r="F5" s="15">
        <v>10000</v>
      </c>
      <c r="G5" s="15">
        <v>12</v>
      </c>
      <c r="H5" s="15">
        <v>120000</v>
      </c>
      <c r="I5" s="14" t="s">
        <v>12</v>
      </c>
      <c r="J5" s="13"/>
    </row>
    <row r="6" spans="1:10" x14ac:dyDescent="0.3">
      <c r="A6" s="13">
        <f t="shared" si="0"/>
        <v>3</v>
      </c>
      <c r="B6" s="2" t="s">
        <v>69</v>
      </c>
      <c r="C6" s="2" t="s">
        <v>13</v>
      </c>
      <c r="D6" s="5" t="s">
        <v>8</v>
      </c>
      <c r="E6" s="15">
        <v>1</v>
      </c>
      <c r="F6" s="15">
        <v>12000</v>
      </c>
      <c r="G6" s="15">
        <v>12</v>
      </c>
      <c r="H6" s="15">
        <v>144000</v>
      </c>
      <c r="I6" s="14" t="s">
        <v>14</v>
      </c>
      <c r="J6" s="13"/>
    </row>
    <row r="7" spans="1:10" x14ac:dyDescent="0.3">
      <c r="A7" s="13">
        <f t="shared" si="0"/>
        <v>4</v>
      </c>
      <c r="B7" s="2" t="s">
        <v>69</v>
      </c>
      <c r="C7" s="2" t="s">
        <v>15</v>
      </c>
      <c r="D7" s="5" t="s">
        <v>8</v>
      </c>
      <c r="E7" s="15">
        <v>1</v>
      </c>
      <c r="F7" s="15">
        <v>3333.3333333333335</v>
      </c>
      <c r="G7" s="15">
        <v>12</v>
      </c>
      <c r="H7" s="15">
        <v>40000</v>
      </c>
      <c r="I7" s="14" t="s">
        <v>12</v>
      </c>
      <c r="J7" s="13"/>
    </row>
    <row r="8" spans="1:10" x14ac:dyDescent="0.3">
      <c r="A8" s="13">
        <f t="shared" si="0"/>
        <v>5</v>
      </c>
      <c r="B8" s="2" t="s">
        <v>69</v>
      </c>
      <c r="C8" s="2" t="s">
        <v>16</v>
      </c>
      <c r="D8" s="5" t="s">
        <v>8</v>
      </c>
      <c r="E8" s="15">
        <v>1</v>
      </c>
      <c r="F8" s="15">
        <v>14000</v>
      </c>
      <c r="G8" s="15">
        <v>12</v>
      </c>
      <c r="H8" s="15">
        <v>168000</v>
      </c>
      <c r="I8" s="14" t="s">
        <v>14</v>
      </c>
      <c r="J8" s="13"/>
    </row>
    <row r="9" spans="1:10" x14ac:dyDescent="0.3">
      <c r="A9" s="13">
        <f t="shared" si="0"/>
        <v>6</v>
      </c>
      <c r="B9" s="2" t="s">
        <v>69</v>
      </c>
      <c r="C9" s="2" t="s">
        <v>17</v>
      </c>
      <c r="D9" s="5" t="s">
        <v>8</v>
      </c>
      <c r="E9" s="15">
        <v>1</v>
      </c>
      <c r="F9" s="15">
        <v>9900</v>
      </c>
      <c r="G9" s="15">
        <v>12</v>
      </c>
      <c r="H9" s="15">
        <v>118800</v>
      </c>
      <c r="I9" s="14" t="s">
        <v>14</v>
      </c>
      <c r="J9" s="13"/>
    </row>
    <row r="10" spans="1:10" x14ac:dyDescent="0.3">
      <c r="A10" s="13">
        <f t="shared" si="0"/>
        <v>7</v>
      </c>
      <c r="B10" s="2" t="s">
        <v>69</v>
      </c>
      <c r="C10" s="2" t="s">
        <v>104</v>
      </c>
      <c r="D10" s="5" t="s">
        <v>67</v>
      </c>
      <c r="E10" s="15">
        <v>1</v>
      </c>
      <c r="F10" s="15">
        <v>9000</v>
      </c>
      <c r="G10" s="15">
        <v>10</v>
      </c>
      <c r="H10" s="15">
        <v>90000</v>
      </c>
      <c r="I10" s="14" t="s">
        <v>14</v>
      </c>
      <c r="J10" s="13"/>
    </row>
    <row r="11" spans="1:10" x14ac:dyDescent="0.3">
      <c r="A11" s="13">
        <f t="shared" si="0"/>
        <v>8</v>
      </c>
      <c r="B11" s="2" t="s">
        <v>69</v>
      </c>
      <c r="C11" s="2" t="s">
        <v>123</v>
      </c>
      <c r="D11" s="2" t="s">
        <v>8</v>
      </c>
      <c r="E11" s="15">
        <v>1</v>
      </c>
      <c r="F11" s="15">
        <v>16000</v>
      </c>
      <c r="G11" s="15">
        <v>12</v>
      </c>
      <c r="H11" s="15">
        <v>192000</v>
      </c>
      <c r="I11" s="14" t="s">
        <v>12</v>
      </c>
      <c r="J11" s="13"/>
    </row>
    <row r="12" spans="1:10" x14ac:dyDescent="0.3">
      <c r="A12" s="13">
        <f t="shared" si="0"/>
        <v>9</v>
      </c>
      <c r="B12" s="2" t="s">
        <v>69</v>
      </c>
      <c r="C12" s="2" t="s">
        <v>102</v>
      </c>
      <c r="D12" s="5" t="s">
        <v>9</v>
      </c>
      <c r="E12" s="15">
        <v>1</v>
      </c>
      <c r="F12" s="15">
        <v>12500</v>
      </c>
      <c r="G12" s="15">
        <v>4</v>
      </c>
      <c r="H12" s="15">
        <v>50000</v>
      </c>
      <c r="I12" s="14" t="s">
        <v>12</v>
      </c>
      <c r="J12" s="13"/>
    </row>
    <row r="13" spans="1:10" x14ac:dyDescent="0.3">
      <c r="A13" s="13">
        <f t="shared" si="0"/>
        <v>10</v>
      </c>
      <c r="B13" s="2" t="s">
        <v>69</v>
      </c>
      <c r="C13" s="2" t="s">
        <v>98</v>
      </c>
      <c r="D13" s="5" t="s">
        <v>8</v>
      </c>
      <c r="E13" s="15">
        <v>1</v>
      </c>
      <c r="F13" s="15">
        <v>11000</v>
      </c>
      <c r="G13" s="15">
        <v>12</v>
      </c>
      <c r="H13" s="15">
        <v>132000</v>
      </c>
      <c r="I13" s="14" t="s">
        <v>12</v>
      </c>
      <c r="J13" s="13"/>
    </row>
    <row r="14" spans="1:10" x14ac:dyDescent="0.3">
      <c r="A14" s="13">
        <f t="shared" si="0"/>
        <v>11</v>
      </c>
      <c r="B14" s="2" t="s">
        <v>69</v>
      </c>
      <c r="C14" s="2" t="s">
        <v>97</v>
      </c>
      <c r="D14" s="5" t="s">
        <v>8</v>
      </c>
      <c r="E14" s="15">
        <v>1</v>
      </c>
      <c r="F14" s="15">
        <v>11000</v>
      </c>
      <c r="G14" s="15">
        <v>12</v>
      </c>
      <c r="H14" s="15">
        <v>132000</v>
      </c>
      <c r="I14" s="14" t="s">
        <v>14</v>
      </c>
      <c r="J14" s="13"/>
    </row>
    <row r="15" spans="1:10" x14ac:dyDescent="0.3">
      <c r="A15" s="33">
        <f t="shared" si="0"/>
        <v>12</v>
      </c>
      <c r="B15" s="2" t="s">
        <v>69</v>
      </c>
      <c r="C15" s="2" t="s">
        <v>24</v>
      </c>
      <c r="D15" s="2" t="s">
        <v>8</v>
      </c>
      <c r="E15" s="15">
        <v>1</v>
      </c>
      <c r="F15" s="15">
        <v>6233.333333333333</v>
      </c>
      <c r="G15" s="15">
        <v>12</v>
      </c>
      <c r="H15" s="15">
        <v>74800</v>
      </c>
      <c r="I15" s="14" t="s">
        <v>12</v>
      </c>
      <c r="J15" s="13"/>
    </row>
    <row r="16" spans="1:10" x14ac:dyDescent="0.3">
      <c r="A16" s="13">
        <f t="shared" si="0"/>
        <v>13</v>
      </c>
      <c r="B16" s="2" t="s">
        <v>69</v>
      </c>
      <c r="C16" s="2" t="s">
        <v>136</v>
      </c>
      <c r="D16" s="5" t="s">
        <v>23</v>
      </c>
      <c r="E16" s="15">
        <v>1</v>
      </c>
      <c r="F16" s="15">
        <v>18000</v>
      </c>
      <c r="G16" s="15">
        <v>6</v>
      </c>
      <c r="H16" s="15">
        <v>108000</v>
      </c>
      <c r="I16" s="14" t="s">
        <v>12</v>
      </c>
      <c r="J16" s="13"/>
    </row>
    <row r="17" spans="1:10" x14ac:dyDescent="0.3">
      <c r="A17" s="13">
        <f t="shared" si="0"/>
        <v>14</v>
      </c>
      <c r="B17" s="2" t="s">
        <v>69</v>
      </c>
      <c r="C17" s="2" t="s">
        <v>137</v>
      </c>
      <c r="D17" s="2" t="s">
        <v>8</v>
      </c>
      <c r="E17" s="3">
        <v>1</v>
      </c>
      <c r="F17" s="15">
        <v>8333.3333333333339</v>
      </c>
      <c r="G17" s="15">
        <v>12</v>
      </c>
      <c r="H17" s="15">
        <v>100000</v>
      </c>
      <c r="I17" s="14" t="s">
        <v>12</v>
      </c>
      <c r="J17" s="13"/>
    </row>
    <row r="18" spans="1:10" x14ac:dyDescent="0.3">
      <c r="A18" s="13">
        <f t="shared" si="0"/>
        <v>15</v>
      </c>
      <c r="B18" s="2" t="s">
        <v>69</v>
      </c>
      <c r="C18" s="2" t="s">
        <v>124</v>
      </c>
      <c r="D18" s="5" t="s">
        <v>18</v>
      </c>
      <c r="E18" s="15">
        <v>1</v>
      </c>
      <c r="F18" s="15">
        <v>7000</v>
      </c>
      <c r="G18" s="15">
        <v>24</v>
      </c>
      <c r="H18" s="15">
        <v>168000</v>
      </c>
      <c r="I18" s="14" t="s">
        <v>12</v>
      </c>
      <c r="J18" s="13"/>
    </row>
    <row r="19" spans="1:10" x14ac:dyDescent="0.3">
      <c r="A19" s="13">
        <f t="shared" si="0"/>
        <v>16</v>
      </c>
      <c r="B19" s="2" t="s">
        <v>69</v>
      </c>
      <c r="C19" s="2" t="s">
        <v>91</v>
      </c>
      <c r="D19" s="5" t="s">
        <v>8</v>
      </c>
      <c r="E19" s="15">
        <v>1</v>
      </c>
      <c r="F19" s="22">
        <v>11050</v>
      </c>
      <c r="G19" s="15">
        <v>12</v>
      </c>
      <c r="H19" s="15">
        <v>132600</v>
      </c>
      <c r="I19" s="14" t="s">
        <v>14</v>
      </c>
      <c r="J19" s="13"/>
    </row>
    <row r="20" spans="1:10" x14ac:dyDescent="0.3">
      <c r="A20" s="13">
        <f t="shared" si="0"/>
        <v>17</v>
      </c>
      <c r="B20" s="2" t="s">
        <v>69</v>
      </c>
      <c r="C20" s="2" t="s">
        <v>32</v>
      </c>
      <c r="D20" s="5" t="s">
        <v>8</v>
      </c>
      <c r="E20" s="15">
        <v>1</v>
      </c>
      <c r="F20" s="15">
        <v>8550</v>
      </c>
      <c r="G20" s="15">
        <v>12</v>
      </c>
      <c r="H20" s="15">
        <v>102600</v>
      </c>
      <c r="I20" s="14" t="s">
        <v>14</v>
      </c>
      <c r="J20" s="13"/>
    </row>
    <row r="21" spans="1:10" x14ac:dyDescent="0.3">
      <c r="A21" s="13">
        <f t="shared" si="0"/>
        <v>18</v>
      </c>
      <c r="B21" s="2" t="s">
        <v>69</v>
      </c>
      <c r="C21" s="2" t="s">
        <v>138</v>
      </c>
      <c r="D21" s="5" t="s">
        <v>9</v>
      </c>
      <c r="E21" s="15">
        <v>1</v>
      </c>
      <c r="F21" s="15">
        <v>13500</v>
      </c>
      <c r="G21" s="15">
        <v>4</v>
      </c>
      <c r="H21" s="15">
        <v>54000</v>
      </c>
      <c r="I21" s="14" t="s">
        <v>12</v>
      </c>
      <c r="J21" s="13"/>
    </row>
    <row r="22" spans="1:10" x14ac:dyDescent="0.3">
      <c r="A22" s="13">
        <f t="shared" si="0"/>
        <v>19</v>
      </c>
      <c r="B22" s="2" t="s">
        <v>69</v>
      </c>
      <c r="C22" s="2" t="s">
        <v>87</v>
      </c>
      <c r="D22" s="5" t="s">
        <v>18</v>
      </c>
      <c r="E22" s="15">
        <v>1</v>
      </c>
      <c r="F22" s="15">
        <v>9350</v>
      </c>
      <c r="G22" s="15">
        <v>24</v>
      </c>
      <c r="H22" s="15">
        <v>224400</v>
      </c>
      <c r="I22" s="14" t="s">
        <v>14</v>
      </c>
      <c r="J22" s="13"/>
    </row>
    <row r="23" spans="1:10" x14ac:dyDescent="0.3">
      <c r="A23" s="13">
        <f t="shared" si="0"/>
        <v>20</v>
      </c>
      <c r="B23" s="2" t="s">
        <v>69</v>
      </c>
      <c r="C23" s="2" t="s">
        <v>26</v>
      </c>
      <c r="D23" s="5" t="s">
        <v>8</v>
      </c>
      <c r="E23" s="15">
        <v>1</v>
      </c>
      <c r="F23" s="15">
        <v>3333.3333333333335</v>
      </c>
      <c r="G23" s="15">
        <v>12</v>
      </c>
      <c r="H23" s="15">
        <v>40000</v>
      </c>
      <c r="I23" s="14" t="s">
        <v>12</v>
      </c>
      <c r="J23" s="13"/>
    </row>
    <row r="24" spans="1:10" x14ac:dyDescent="0.3">
      <c r="A24" s="13">
        <f t="shared" si="0"/>
        <v>21</v>
      </c>
      <c r="B24" s="2" t="s">
        <v>69</v>
      </c>
      <c r="C24" s="2" t="s">
        <v>163</v>
      </c>
      <c r="D24" s="5" t="s">
        <v>9</v>
      </c>
      <c r="E24" s="15">
        <v>1</v>
      </c>
      <c r="F24" s="15">
        <v>13500</v>
      </c>
      <c r="G24" s="15">
        <v>4</v>
      </c>
      <c r="H24" s="15">
        <v>54000</v>
      </c>
      <c r="I24" s="14" t="s">
        <v>12</v>
      </c>
      <c r="J24" s="13"/>
    </row>
    <row r="25" spans="1:10" x14ac:dyDescent="0.3">
      <c r="A25" s="13">
        <f t="shared" si="0"/>
        <v>22</v>
      </c>
      <c r="B25" s="2" t="s">
        <v>69</v>
      </c>
      <c r="C25" s="2" t="s">
        <v>132</v>
      </c>
      <c r="D25" s="5" t="s">
        <v>8</v>
      </c>
      <c r="E25" s="15">
        <v>1</v>
      </c>
      <c r="F25" s="15">
        <v>12000</v>
      </c>
      <c r="G25" s="15">
        <v>12</v>
      </c>
      <c r="H25" s="15">
        <v>144000</v>
      </c>
      <c r="I25" s="14" t="s">
        <v>12</v>
      </c>
      <c r="J25" s="13"/>
    </row>
    <row r="26" spans="1:10" x14ac:dyDescent="0.3">
      <c r="A26" s="13">
        <f t="shared" si="0"/>
        <v>23</v>
      </c>
      <c r="B26" s="2" t="s">
        <v>69</v>
      </c>
      <c r="C26" s="2" t="s">
        <v>83</v>
      </c>
      <c r="D26" s="2" t="s">
        <v>8</v>
      </c>
      <c r="E26" s="15">
        <v>1</v>
      </c>
      <c r="F26" s="15">
        <v>9583.3333333333339</v>
      </c>
      <c r="G26" s="15">
        <v>12</v>
      </c>
      <c r="H26" s="15">
        <v>115000</v>
      </c>
      <c r="I26" s="14" t="s">
        <v>14</v>
      </c>
      <c r="J26" s="13"/>
    </row>
    <row r="27" spans="1:10" x14ac:dyDescent="0.3">
      <c r="A27" s="13">
        <f t="shared" si="0"/>
        <v>24</v>
      </c>
      <c r="B27" s="2" t="s">
        <v>69</v>
      </c>
      <c r="C27" s="2" t="s">
        <v>82</v>
      </c>
      <c r="D27" s="5" t="s">
        <v>8</v>
      </c>
      <c r="E27" s="15">
        <v>1</v>
      </c>
      <c r="F27" s="15">
        <v>9583.3333333333339</v>
      </c>
      <c r="G27" s="15">
        <v>12</v>
      </c>
      <c r="H27" s="15">
        <v>115000</v>
      </c>
      <c r="I27" s="14" t="s">
        <v>14</v>
      </c>
      <c r="J27" s="13"/>
    </row>
    <row r="28" spans="1:10" x14ac:dyDescent="0.3">
      <c r="A28" s="13">
        <f t="shared" si="0"/>
        <v>25</v>
      </c>
      <c r="B28" s="2" t="s">
        <v>69</v>
      </c>
      <c r="C28" s="2" t="s">
        <v>164</v>
      </c>
      <c r="D28" s="5" t="s">
        <v>8</v>
      </c>
      <c r="E28" s="15">
        <v>1</v>
      </c>
      <c r="F28" s="15">
        <v>7558.333333333333</v>
      </c>
      <c r="G28" s="15">
        <v>12</v>
      </c>
      <c r="H28" s="15">
        <v>90700</v>
      </c>
      <c r="I28" s="14" t="s">
        <v>12</v>
      </c>
      <c r="J28" s="13"/>
    </row>
    <row r="29" spans="1:10" x14ac:dyDescent="0.3">
      <c r="A29" s="13">
        <f t="shared" si="0"/>
        <v>26</v>
      </c>
      <c r="B29" s="2" t="s">
        <v>69</v>
      </c>
      <c r="C29" s="2" t="s">
        <v>165</v>
      </c>
      <c r="D29" s="5" t="s">
        <v>8</v>
      </c>
      <c r="E29" s="15">
        <v>1</v>
      </c>
      <c r="F29" s="15">
        <v>10000</v>
      </c>
      <c r="G29" s="15">
        <v>12</v>
      </c>
      <c r="H29" s="15">
        <v>120000</v>
      </c>
      <c r="I29" s="14" t="s">
        <v>12</v>
      </c>
      <c r="J29" s="13"/>
    </row>
    <row r="30" spans="1:10" x14ac:dyDescent="0.3">
      <c r="A30" s="13">
        <f t="shared" si="0"/>
        <v>27</v>
      </c>
      <c r="B30" s="2" t="s">
        <v>69</v>
      </c>
      <c r="C30" s="2" t="s">
        <v>166</v>
      </c>
      <c r="D30" s="5" t="s">
        <v>8</v>
      </c>
      <c r="E30" s="15">
        <v>1</v>
      </c>
      <c r="F30" s="15">
        <v>5833.333333333333</v>
      </c>
      <c r="G30" s="15">
        <v>12</v>
      </c>
      <c r="H30" s="15">
        <v>70000</v>
      </c>
      <c r="I30" s="14" t="s">
        <v>12</v>
      </c>
      <c r="J30" s="13"/>
    </row>
    <row r="31" spans="1:10" x14ac:dyDescent="0.3">
      <c r="A31" s="13">
        <f t="shared" si="0"/>
        <v>28</v>
      </c>
      <c r="B31" s="2" t="s">
        <v>69</v>
      </c>
      <c r="C31" s="2" t="s">
        <v>140</v>
      </c>
      <c r="D31" s="5" t="s">
        <v>8</v>
      </c>
      <c r="E31" s="15">
        <v>1</v>
      </c>
      <c r="F31" s="15">
        <v>10333.333333333334</v>
      </c>
      <c r="G31" s="15">
        <v>12</v>
      </c>
      <c r="H31" s="15">
        <v>124000</v>
      </c>
      <c r="I31" s="14" t="s">
        <v>12</v>
      </c>
      <c r="J31" s="13"/>
    </row>
    <row r="32" spans="1:10" x14ac:dyDescent="0.3">
      <c r="A32" s="13">
        <f t="shared" si="0"/>
        <v>29</v>
      </c>
      <c r="B32" s="2" t="s">
        <v>69</v>
      </c>
      <c r="C32" s="2" t="s">
        <v>145</v>
      </c>
      <c r="D32" s="2" t="s">
        <v>8</v>
      </c>
      <c r="E32" s="15">
        <v>1</v>
      </c>
      <c r="F32" s="15">
        <v>2800</v>
      </c>
      <c r="G32" s="15">
        <v>12</v>
      </c>
      <c r="H32" s="15">
        <v>33600</v>
      </c>
      <c r="I32" s="14" t="s">
        <v>12</v>
      </c>
      <c r="J32" s="13"/>
    </row>
    <row r="33" spans="1:10" x14ac:dyDescent="0.3">
      <c r="A33" s="13">
        <f t="shared" si="0"/>
        <v>30</v>
      </c>
      <c r="B33" s="2" t="s">
        <v>69</v>
      </c>
      <c r="C33" s="2" t="s">
        <v>146</v>
      </c>
      <c r="D33" s="5" t="s">
        <v>9</v>
      </c>
      <c r="E33" s="15">
        <v>1</v>
      </c>
      <c r="F33" s="15">
        <v>18000</v>
      </c>
      <c r="G33" s="15">
        <v>4</v>
      </c>
      <c r="H33" s="15">
        <v>72000</v>
      </c>
      <c r="I33" s="14" t="s">
        <v>12</v>
      </c>
      <c r="J33" s="13"/>
    </row>
    <row r="34" spans="1:10" x14ac:dyDescent="0.3">
      <c r="A34" s="13">
        <f t="shared" si="0"/>
        <v>31</v>
      </c>
      <c r="B34" s="2" t="s">
        <v>69</v>
      </c>
      <c r="C34" s="2" t="s">
        <v>33</v>
      </c>
      <c r="D34" s="5" t="s">
        <v>8</v>
      </c>
      <c r="E34" s="15">
        <v>1</v>
      </c>
      <c r="F34" s="15">
        <v>9900</v>
      </c>
      <c r="G34" s="15">
        <v>12</v>
      </c>
      <c r="H34" s="15">
        <v>118800</v>
      </c>
      <c r="I34" s="14" t="s">
        <v>14</v>
      </c>
      <c r="J34" s="13"/>
    </row>
    <row r="35" spans="1:10" x14ac:dyDescent="0.3">
      <c r="A35" s="13">
        <f t="shared" si="0"/>
        <v>32</v>
      </c>
      <c r="B35" s="2" t="s">
        <v>69</v>
      </c>
      <c r="C35" s="2" t="s">
        <v>76</v>
      </c>
      <c r="D35" s="5" t="s">
        <v>8</v>
      </c>
      <c r="E35" s="15">
        <v>1</v>
      </c>
      <c r="F35" s="22">
        <v>12600</v>
      </c>
      <c r="G35" s="15">
        <v>12</v>
      </c>
      <c r="H35" s="15">
        <v>151200</v>
      </c>
      <c r="I35" s="14" t="s">
        <v>12</v>
      </c>
      <c r="J35" s="13"/>
    </row>
    <row r="36" spans="1:10" x14ac:dyDescent="0.3">
      <c r="A36" s="13">
        <f t="shared" ref="A36:A46" si="1">ROW()-3</f>
        <v>33</v>
      </c>
      <c r="B36" s="2" t="s">
        <v>69</v>
      </c>
      <c r="C36" s="2" t="s">
        <v>128</v>
      </c>
      <c r="D36" s="2" t="s">
        <v>8</v>
      </c>
      <c r="E36" s="15">
        <v>1</v>
      </c>
      <c r="F36" s="15">
        <v>3000</v>
      </c>
      <c r="G36" s="15">
        <v>12</v>
      </c>
      <c r="H36" s="15">
        <v>36000</v>
      </c>
      <c r="I36" s="14" t="s">
        <v>12</v>
      </c>
      <c r="J36" s="13"/>
    </row>
    <row r="37" spans="1:10" x14ac:dyDescent="0.3">
      <c r="A37" s="13">
        <f t="shared" si="1"/>
        <v>34</v>
      </c>
      <c r="B37" s="2" t="s">
        <v>69</v>
      </c>
      <c r="C37" s="2" t="s">
        <v>157</v>
      </c>
      <c r="D37" s="5" t="s">
        <v>8</v>
      </c>
      <c r="E37" s="15">
        <v>1</v>
      </c>
      <c r="F37" s="15">
        <v>4700</v>
      </c>
      <c r="G37" s="15">
        <v>12</v>
      </c>
      <c r="H37" s="15">
        <v>56400</v>
      </c>
      <c r="I37" s="14" t="s">
        <v>12</v>
      </c>
      <c r="J37" s="13"/>
    </row>
    <row r="38" spans="1:10" x14ac:dyDescent="0.3">
      <c r="A38" s="13">
        <f t="shared" si="1"/>
        <v>35</v>
      </c>
      <c r="B38" s="2" t="s">
        <v>69</v>
      </c>
      <c r="C38" s="2" t="s">
        <v>34</v>
      </c>
      <c r="D38" s="5" t="s">
        <v>8</v>
      </c>
      <c r="E38" s="15">
        <v>1</v>
      </c>
      <c r="F38" s="25">
        <v>4166.666666666667</v>
      </c>
      <c r="G38" s="15">
        <v>12</v>
      </c>
      <c r="H38" s="15">
        <v>50000</v>
      </c>
      <c r="I38" s="14" t="s">
        <v>12</v>
      </c>
      <c r="J38" s="13"/>
    </row>
    <row r="39" spans="1:10" x14ac:dyDescent="0.3">
      <c r="A39" s="13">
        <f t="shared" si="1"/>
        <v>36</v>
      </c>
      <c r="B39" s="2" t="s">
        <v>69</v>
      </c>
      <c r="C39" s="2" t="s">
        <v>36</v>
      </c>
      <c r="D39" s="5" t="s">
        <v>8</v>
      </c>
      <c r="E39" s="15">
        <v>1</v>
      </c>
      <c r="F39" s="15">
        <v>8010</v>
      </c>
      <c r="G39" s="15">
        <v>12</v>
      </c>
      <c r="H39" s="15">
        <v>96120</v>
      </c>
      <c r="I39" s="14" t="s">
        <v>12</v>
      </c>
      <c r="J39" s="13"/>
    </row>
    <row r="40" spans="1:10" x14ac:dyDescent="0.3">
      <c r="A40" s="13">
        <f t="shared" si="1"/>
        <v>37</v>
      </c>
      <c r="B40" s="2" t="s">
        <v>69</v>
      </c>
      <c r="C40" s="2" t="s">
        <v>73</v>
      </c>
      <c r="D40" s="5" t="s">
        <v>8</v>
      </c>
      <c r="E40" s="15">
        <v>1</v>
      </c>
      <c r="F40" s="15">
        <v>13250</v>
      </c>
      <c r="G40" s="15">
        <v>12</v>
      </c>
      <c r="H40" s="15">
        <v>159000</v>
      </c>
      <c r="I40" s="14" t="s">
        <v>12</v>
      </c>
      <c r="J40" s="13"/>
    </row>
    <row r="41" spans="1:10" x14ac:dyDescent="0.3">
      <c r="A41" s="13">
        <f t="shared" si="1"/>
        <v>38</v>
      </c>
      <c r="B41" s="2" t="s">
        <v>69</v>
      </c>
      <c r="C41" s="5" t="s">
        <v>120</v>
      </c>
      <c r="D41" s="2" t="s">
        <v>9</v>
      </c>
      <c r="E41" s="15">
        <v>1</v>
      </c>
      <c r="F41" s="15">
        <v>12000</v>
      </c>
      <c r="G41" s="15">
        <v>4</v>
      </c>
      <c r="H41" s="15">
        <v>48000</v>
      </c>
      <c r="I41" s="14" t="s">
        <v>12</v>
      </c>
      <c r="J41" s="13"/>
    </row>
    <row r="42" spans="1:10" x14ac:dyDescent="0.3">
      <c r="A42" s="13">
        <f t="shared" si="1"/>
        <v>39</v>
      </c>
      <c r="B42" s="2" t="s">
        <v>69</v>
      </c>
      <c r="C42" s="2" t="s">
        <v>72</v>
      </c>
      <c r="D42" s="5" t="s">
        <v>67</v>
      </c>
      <c r="E42" s="15">
        <v>1</v>
      </c>
      <c r="F42" s="15">
        <v>13000</v>
      </c>
      <c r="G42" s="15">
        <v>10</v>
      </c>
      <c r="H42" s="15">
        <v>130000</v>
      </c>
      <c r="I42" s="14" t="s">
        <v>12</v>
      </c>
      <c r="J42" s="13"/>
    </row>
    <row r="43" spans="1:10" x14ac:dyDescent="0.3">
      <c r="A43" s="13">
        <f t="shared" si="1"/>
        <v>40</v>
      </c>
      <c r="B43" s="2" t="s">
        <v>69</v>
      </c>
      <c r="C43" s="2" t="s">
        <v>147</v>
      </c>
      <c r="D43" s="5" t="s">
        <v>8</v>
      </c>
      <c r="E43" s="15">
        <v>1</v>
      </c>
      <c r="F43" s="15">
        <v>5666.666666666667</v>
      </c>
      <c r="G43" s="15">
        <v>12</v>
      </c>
      <c r="H43" s="15">
        <v>68000</v>
      </c>
      <c r="I43" s="14" t="s">
        <v>12</v>
      </c>
      <c r="J43" s="13"/>
    </row>
    <row r="44" spans="1:10" x14ac:dyDescent="0.3">
      <c r="A44" s="13">
        <f t="shared" si="1"/>
        <v>41</v>
      </c>
      <c r="B44" s="2" t="s">
        <v>69</v>
      </c>
      <c r="C44" s="2" t="s">
        <v>129</v>
      </c>
      <c r="D44" s="5" t="s">
        <v>9</v>
      </c>
      <c r="E44" s="15">
        <v>1</v>
      </c>
      <c r="F44" s="15">
        <v>13000</v>
      </c>
      <c r="G44" s="15">
        <v>4</v>
      </c>
      <c r="H44" s="15">
        <v>52000</v>
      </c>
      <c r="I44" s="14" t="s">
        <v>12</v>
      </c>
      <c r="J44" s="13"/>
    </row>
    <row r="45" spans="1:10" x14ac:dyDescent="0.3">
      <c r="A45" s="13">
        <f t="shared" si="1"/>
        <v>42</v>
      </c>
      <c r="B45" s="2" t="s">
        <v>69</v>
      </c>
      <c r="C45" s="2" t="s">
        <v>20</v>
      </c>
      <c r="D45" s="5" t="s">
        <v>67</v>
      </c>
      <c r="E45" s="15">
        <v>1</v>
      </c>
      <c r="F45" s="15">
        <v>17500</v>
      </c>
      <c r="G45" s="15">
        <v>10</v>
      </c>
      <c r="H45" s="15">
        <v>175000</v>
      </c>
      <c r="I45" s="14" t="s">
        <v>12</v>
      </c>
      <c r="J45" s="13"/>
    </row>
    <row r="46" spans="1:10" x14ac:dyDescent="0.3">
      <c r="A46" s="13">
        <f t="shared" si="1"/>
        <v>43</v>
      </c>
      <c r="B46" s="2" t="s">
        <v>69</v>
      </c>
      <c r="C46" s="2" t="s">
        <v>21</v>
      </c>
      <c r="D46" s="5" t="s">
        <v>8</v>
      </c>
      <c r="E46" s="15">
        <v>1</v>
      </c>
      <c r="F46" s="15">
        <v>13000</v>
      </c>
      <c r="G46" s="15">
        <v>12</v>
      </c>
      <c r="H46" s="15">
        <v>156000</v>
      </c>
      <c r="I46" s="14" t="s">
        <v>12</v>
      </c>
      <c r="J46" s="13"/>
    </row>
  </sheetData>
  <sortState ref="A4:I46">
    <sortCondition ref="B4:B46"/>
    <sortCondition ref="C4:C46"/>
  </sortState>
  <mergeCells count="1">
    <mergeCell ref="A1:J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18</vt:i4>
      </vt:variant>
    </vt:vector>
  </HeadingPairs>
  <TitlesOfParts>
    <vt:vector size="18" baseType="lpstr">
      <vt:lpstr>인쇄간행물(통합)</vt:lpstr>
      <vt:lpstr>복합</vt:lpstr>
      <vt:lpstr>병점</vt:lpstr>
      <vt:lpstr>진안</vt:lpstr>
      <vt:lpstr>봉담</vt:lpstr>
      <vt:lpstr>샘내</vt:lpstr>
      <vt:lpstr>삼괴</vt:lpstr>
      <vt:lpstr>비봉</vt:lpstr>
      <vt:lpstr>둥지</vt:lpstr>
      <vt:lpstr>기아</vt:lpstr>
      <vt:lpstr>송산</vt:lpstr>
      <vt:lpstr>송린</vt:lpstr>
      <vt:lpstr>태안</vt:lpstr>
      <vt:lpstr>정남</vt:lpstr>
      <vt:lpstr>노을빛</vt:lpstr>
      <vt:lpstr>중앙</vt:lpstr>
      <vt:lpstr>두빛</vt:lpstr>
      <vt:lpstr>왕배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2021-11-30T01:38:34Z</dcterms:created>
  <dcterms:modified xsi:type="dcterms:W3CDTF">2022-12-13T02:43:23Z</dcterms:modified>
</cp:coreProperties>
</file>